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470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<sst xmlns="http://schemas.openxmlformats.org/spreadsheetml/2006/main" count="448" uniqueCount="247">
  <si>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</si>
  <si>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</si>
  <si>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</si>
  <si>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</si>
  <si>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</si>
  <si>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</si>
  <si>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</si>
  <si>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</si>
  <si>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</si>
  <si>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</si>
  <si>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</si>
  <si>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</si>
  <si>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</si>
  <si>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</si>
  <si>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</si>
  <si>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</si>
  <si>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</si>
  <si>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</si>
  <si>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</si>
  <si>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</si>
  <si>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</si>
  <si>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</si>
  <si>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</si>
  <si>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</si>
  <si>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</si>
  <si>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</si>
  <si>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</si>
  <si>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</si>
  <si>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</si>
  <si>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</si>
  <si>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</si>
  <si>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</si>
  <si>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</si>
  <si>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</si>
  <si>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</si>
  <si>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</si>
  <si>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</si>
  <si>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</si>
  <si>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</si>
  <si>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</si>
  <si>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</si>
  <si>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</si>
  <si>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</si>
  <si>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</si>
  <si>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</si>
  <si>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</si>
  <si>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</si>
  <si>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</si>
  <si>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</si>
  <si>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</si>
  <si>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</si>
  <si>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</si>
  <si>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</si>
  <si>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</si>
  <si>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</si>
  <si>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</si>
  <si>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</si>
  <si>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</si>
  <si>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</si>
  <si>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</si>
  <si>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</si>
  <si>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</si>
  <si>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</si>
  <si>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</si>
  <si>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</si>
  <si>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</si>
  <si>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</si>
  <si>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</si>
  <si>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</si>
  <si>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</si>
  <si>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</si>
  <si>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</si>
  <si>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</si>
  <si>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</si>
  <si>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</si>
  <si>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</si>
  <si>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</si>
  <si>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</si>
  <si>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</si>
  <si>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</si>
  <si>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</si>
  <si>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</si>
  <si>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</si>
  <si>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</si>
  <si>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</si>
  <si>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</si>
  <si>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</si>
  <si>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</si>
  <si>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</si>
  <si>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</si>
  <si>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</si>
  <si>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</si>
  <si>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</si>
  <si>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</si>
  <si>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</si>
  <si>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</si>
  <si>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</si>
  <si>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</si>
  <si>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</si>
  <si>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</si>
  <si>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</si>
  <si>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</si>
  <si>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</si>
  <si>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</si>
  <si>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</si>
  <si>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</si>
  <si>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</si>
  <si>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</si>
  <si>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</si>
  <si>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</si>
  <si>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</si>
  <si>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</si>
  <si>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</si>
  <si>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</si>
  <si>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</si>
  <si>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</si>
  <si>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</si>
  <si>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</si>
  <si>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</si>
  <si>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</si>
  <si>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</si>
  <si>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</si>
  <si>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</si>
  <si>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</si>
  <si>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</si>
  <si>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</si>
  <si>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</si>
  <si>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</si>
  <si>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</si>
  <si>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</si>
  <si>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</si>
  <si>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</si>
  <si>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</si>
  <si>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</si>
  <si>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</si>
  <si>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</si>
  <si>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</si>
  <si>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</si>
  <si>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</si>
  <si>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</si>
  <si>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</si>
  <si>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</si>
  <si>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</si>
  <si>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</si>
  <si>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</si>
  <si>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</si>
  <si>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</si>
  <si>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</si>
  <si>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</si>
  <si>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</si>
  <si>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</si>
  <si>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</si>
  <si>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</si>
  <si>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</si>
  <si>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</si>
  <si>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</si>
  <si>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</si>
  <si>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</si>
  <si>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</si>
  <si>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</si>
  <si>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</si>
  <si>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</si>
  <si>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</si>
  <si>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</si>
  <si>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</si>
  <si>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</si>
  <si>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</si>
  <si>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</si>
  <si>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</si>
  <si>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</si>
  <si>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</si>
  <si>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</si>
  <si>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</si>
  <si>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</si>
  <si>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</si>
  <si>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</si>
  <si>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</si>
  <si>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</si>
  <si>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</si>
  <si>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</si>
  <si>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</si>
  <si>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</si>
  <si>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</si>
  <si>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</si>
  <si>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</si>
  <si>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</si>
  <si>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</si>
  <si>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</si>
  <si>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</si>
  <si>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</si>
  <si>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</si>
  <si>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</si>
  <si>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</si>
  <si>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</si>
  <si>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</si>
  <si>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</si>
  <si>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</si>
  <si>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</si>
  <si>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</si>
  <si>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</si>
  <si>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</si>
  <si>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</si>
  <si>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</si>
  <si>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</si>
  <si>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</si>
  <si>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</si>
  <si>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</si>
  <si>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</si>
  <si>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Каневской район</t>
    </r>
    <r>
      <rPr>
        <b/>
        <sz val="10"/>
        <rFont val="Times New Roman"/>
        <family val="1"/>
      </rPr>
      <t xml:space="preserve"> </t>
    </r>
  </si>
  <si>
    <t xml:space="preserve">    нефть добытая, включая газовый конденсат</t>
  </si>
  <si>
    <t>тыс.тн</t>
  </si>
  <si>
    <t xml:space="preserve">   газ природный и попутный</t>
  </si>
  <si>
    <t>млн. м3</t>
  </si>
  <si>
    <t>плиты газовые бытовые</t>
  </si>
  <si>
    <t>бытовые электроплитки</t>
  </si>
  <si>
    <t>кирпич строительный</t>
  </si>
  <si>
    <t>млн. шт</t>
  </si>
  <si>
    <t>кондитерские изделия</t>
  </si>
  <si>
    <t>тн</t>
  </si>
  <si>
    <t>масло сливочное и пасты масляные</t>
  </si>
  <si>
    <t>туб</t>
  </si>
  <si>
    <t>плодоовощные консервы</t>
  </si>
  <si>
    <t>хлебобулочные изделия</t>
  </si>
  <si>
    <t>мука из зерновых культур</t>
  </si>
  <si>
    <t>сахар-песок</t>
  </si>
  <si>
    <t>в т. ч. из импортного сырца</t>
  </si>
  <si>
    <t xml:space="preserve">          из сахарной свеклы</t>
  </si>
  <si>
    <t>масла растительные</t>
  </si>
  <si>
    <t>макаронные изделия</t>
  </si>
  <si>
    <t>изделия колбасные</t>
  </si>
  <si>
    <t>крупа</t>
  </si>
  <si>
    <t>комбикорма</t>
  </si>
  <si>
    <t>-</t>
  </si>
  <si>
    <t>мясо</t>
  </si>
  <si>
    <t>молоко, кроме сырого</t>
  </si>
  <si>
    <t>продукты кисломолочные</t>
  </si>
  <si>
    <t xml:space="preserve"> </t>
  </si>
  <si>
    <t xml:space="preserve">    напитки безалкогольные</t>
  </si>
  <si>
    <t>тыс. дал.</t>
  </si>
  <si>
    <t>чел.</t>
  </si>
  <si>
    <t>сыры, продукты сырные и творог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</si>
  <si>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</si>
  <si>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декабрь 2019 года</t>
  </si>
  <si>
    <t>Численность безработных граждан, зарегистрированных в государственных учреждениях службы занятости по состоянию на  1 января 2020 года</t>
  </si>
  <si>
    <t>Общий объем инвестиций крупных и средних организаций за счет всех источников финансирования по состоянию на 01.01.2020</t>
  </si>
  <si>
    <t>Финансы на  1 января  2020 года</t>
  </si>
  <si>
    <t xml:space="preserve">Среднемесячная заработная плата работников крупных и средних организаций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</si>
</sst>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[=-999999999999]&quot;...&quot;;General"/>
    <numFmt numFmtId="185" formatCode="[&lt;=0.05]##0.00;[=999999999]&quot;K&quot;;##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13" fillId="33" borderId="0" xfId="0" applyNumberFormat="1" applyFont="1" applyFill="1" applyBorder="1" applyAlignment="1">
      <alignment horizontal="right" wrapText="1"/>
    </xf>
    <xf numFmtId="49" fontId="1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1" fontId="4" fillId="0" borderId="0" xfId="33" applyNumberFormat="1" applyFont="1" applyBorder="1" applyAlignment="1">
      <alignment horizontal="center" vertical="center" wrapText="1"/>
      <protection/>
    </xf>
    <xf numFmtId="1" fontId="4" fillId="0" borderId="0" xfId="33" applyNumberFormat="1" applyFont="1" applyFill="1" applyBorder="1" applyAlignment="1">
      <alignment horizontal="center" vertical="center" wrapText="1"/>
      <protection/>
    </xf>
    <xf numFmtId="1" fontId="4" fillId="34" borderId="0" xfId="33" applyNumberFormat="1" applyFont="1" applyFill="1" applyBorder="1" applyAlignment="1" quotePrefix="1">
      <alignment horizontal="center" vertical="center" wrapText="1"/>
      <protection/>
    </xf>
    <xf numFmtId="174" fontId="4" fillId="34" borderId="0" xfId="33" applyNumberFormat="1" applyFont="1" applyFill="1" applyBorder="1" applyAlignment="1" quotePrefix="1">
      <alignment horizontal="center" vertical="center" wrapText="1"/>
      <protection/>
    </xf>
    <xf numFmtId="1" fontId="16" fillId="34" borderId="0" xfId="33" applyNumberFormat="1" applyFont="1" applyFill="1" applyBorder="1" applyAlignment="1">
      <alignment horizontal="center" vertical="center" wrapText="1"/>
      <protection/>
    </xf>
    <xf numFmtId="174" fontId="4" fillId="34" borderId="0" xfId="33" applyNumberFormat="1" applyFont="1" applyFill="1" applyBorder="1" applyAlignment="1">
      <alignment horizontal="center" vertical="center" wrapText="1"/>
      <protection/>
    </xf>
    <xf numFmtId="0" fontId="0" fillId="34" borderId="0" xfId="33" applyFont="1" applyFill="1" applyAlignment="1" quotePrefix="1">
      <alignment horizontal="right" wrapText="1"/>
      <protection/>
    </xf>
    <xf numFmtId="184" fontId="0" fillId="34" borderId="0" xfId="33" applyNumberFormat="1" applyFont="1" applyFill="1" applyBorder="1" applyAlignment="1" quotePrefix="1">
      <alignment horizontal="left" vertical="top" wrapText="1"/>
      <protection/>
    </xf>
    <xf numFmtId="184" fontId="0" fillId="0" borderId="0" xfId="33" applyNumberFormat="1" applyFont="1" applyBorder="1" applyAlignment="1" quotePrefix="1">
      <alignment horizontal="left" vertical="top" wrapText="1"/>
      <protection/>
    </xf>
    <xf numFmtId="0" fontId="6" fillId="34" borderId="0" xfId="0" applyFont="1" applyFill="1" applyBorder="1" applyAlignment="1">
      <alignment horizontal="center" wrapText="1"/>
    </xf>
    <xf numFmtId="49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right" vertical="top"/>
    </xf>
    <xf numFmtId="0" fontId="7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 applyProtection="1">
      <alignment horizontal="right" wrapText="1"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49" fontId="6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 wrapText="1"/>
      <protection locked="0"/>
    </xf>
    <xf numFmtId="0" fontId="4" fillId="34" borderId="0" xfId="0" applyFont="1" applyFill="1" applyAlignment="1" applyProtection="1">
      <alignment horizontal="center" wrapText="1"/>
      <protection locked="0"/>
    </xf>
    <xf numFmtId="0" fontId="6" fillId="34" borderId="0" xfId="0" applyFont="1" applyFill="1" applyAlignment="1" applyProtection="1">
      <alignment horizontal="center" wrapText="1"/>
      <protection locked="0"/>
    </xf>
    <xf numFmtId="49" fontId="4" fillId="34" borderId="0" xfId="0" applyNumberFormat="1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4" fillId="0" borderId="0" xfId="33" applyFont="1" applyFill="1" applyAlignment="1" quotePrefix="1">
      <alignment horizontal="right" wrapText="1"/>
      <protection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49" fontId="4" fillId="34" borderId="11" xfId="0" applyNumberFormat="1" applyFont="1" applyFill="1" applyBorder="1" applyAlignment="1">
      <alignment horizontal="right" vertical="top"/>
    </xf>
    <xf numFmtId="0" fontId="6" fillId="34" borderId="1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right" wrapText="1"/>
    </xf>
    <xf numFmtId="0" fontId="4" fillId="34" borderId="12" xfId="0" applyFont="1" applyFill="1" applyBorder="1" applyAlignment="1">
      <alignment wrapText="1"/>
    </xf>
    <xf numFmtId="0" fontId="4" fillId="34" borderId="13" xfId="0" applyFont="1" applyFill="1" applyBorder="1" applyAlignment="1">
      <alignment wrapText="1"/>
    </xf>
    <xf numFmtId="49" fontId="4" fillId="34" borderId="14" xfId="0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 horizontal="left" wrapText="1"/>
    </xf>
    <xf numFmtId="0" fontId="7" fillId="34" borderId="15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right" wrapText="1"/>
    </xf>
    <xf numFmtId="174" fontId="4" fillId="34" borderId="16" xfId="0" applyNumberFormat="1" applyFont="1" applyFill="1" applyBorder="1" applyAlignment="1">
      <alignment wrapText="1"/>
    </xf>
    <xf numFmtId="49" fontId="4" fillId="34" borderId="14" xfId="0" applyNumberFormat="1" applyFont="1" applyFill="1" applyBorder="1" applyAlignment="1">
      <alignment horizontal="right" vertical="top"/>
    </xf>
    <xf numFmtId="0" fontId="4" fillId="34" borderId="15" xfId="0" applyFont="1" applyFill="1" applyBorder="1" applyAlignment="1">
      <alignment horizontal="left" wrapText="1" indent="3"/>
    </xf>
    <xf numFmtId="0" fontId="4" fillId="34" borderId="15" xfId="0" applyFont="1" applyFill="1" applyBorder="1" applyAlignment="1">
      <alignment wrapText="1"/>
    </xf>
    <xf numFmtId="0" fontId="7" fillId="34" borderId="15" xfId="0" applyFont="1" applyFill="1" applyBorder="1" applyAlignment="1">
      <alignment horizontal="center"/>
    </xf>
    <xf numFmtId="174" fontId="4" fillId="34" borderId="15" xfId="0" applyNumberFormat="1" applyFont="1" applyFill="1" applyBorder="1" applyAlignment="1">
      <alignment horizontal="right" wrapText="1"/>
    </xf>
    <xf numFmtId="174" fontId="4" fillId="34" borderId="0" xfId="33" applyNumberFormat="1" applyFont="1" applyFill="1" applyAlignment="1" quotePrefix="1">
      <alignment horizontal="right" wrapText="1"/>
      <protection/>
    </xf>
    <xf numFmtId="174" fontId="4" fillId="34" borderId="15" xfId="33" applyNumberFormat="1" applyFont="1" applyFill="1" applyBorder="1" applyAlignment="1" quotePrefix="1">
      <alignment horizontal="right" wrapText="1"/>
      <protection/>
    </xf>
    <xf numFmtId="0" fontId="4" fillId="34" borderId="15" xfId="0" applyFont="1" applyFill="1" applyBorder="1" applyAlignment="1">
      <alignment horizontal="center" wrapText="1"/>
    </xf>
    <xf numFmtId="0" fontId="4" fillId="34" borderId="0" xfId="33" applyFont="1" applyFill="1" applyAlignment="1" quotePrefix="1">
      <alignment horizontal="right" wrapText="1"/>
      <protection/>
    </xf>
    <xf numFmtId="0" fontId="4" fillId="34" borderId="15" xfId="33" applyFont="1" applyFill="1" applyBorder="1" applyAlignment="1" quotePrefix="1">
      <alignment horizontal="right" wrapText="1"/>
      <protection/>
    </xf>
    <xf numFmtId="0" fontId="4" fillId="34" borderId="15" xfId="0" applyFont="1" applyFill="1" applyBorder="1" applyAlignment="1" applyProtection="1">
      <alignment horizontal="center" wrapText="1"/>
      <protection locked="0"/>
    </xf>
    <xf numFmtId="0" fontId="4" fillId="34" borderId="15" xfId="33" applyFont="1" applyFill="1" applyBorder="1" applyAlignment="1">
      <alignment horizontal="center" wrapText="1"/>
      <protection/>
    </xf>
    <xf numFmtId="0" fontId="4" fillId="34" borderId="15" xfId="0" applyFont="1" applyFill="1" applyBorder="1" applyAlignment="1" applyProtection="1">
      <alignment horizontal="right" wrapText="1"/>
      <protection locked="0"/>
    </xf>
    <xf numFmtId="2" fontId="4" fillId="34" borderId="0" xfId="33" applyNumberFormat="1" applyFont="1" applyFill="1" applyAlignment="1" quotePrefix="1">
      <alignment horizontal="right" wrapText="1"/>
      <protection/>
    </xf>
    <xf numFmtId="2" fontId="4" fillId="34" borderId="15" xfId="33" applyNumberFormat="1" applyFont="1" applyFill="1" applyBorder="1" applyAlignment="1" quotePrefix="1">
      <alignment horizontal="right" wrapText="1"/>
      <protection/>
    </xf>
    <xf numFmtId="1" fontId="4" fillId="34" borderId="15" xfId="33" applyNumberFormat="1" applyFont="1" applyFill="1" applyBorder="1" applyAlignment="1" quotePrefix="1">
      <alignment horizontal="right" wrapText="1"/>
      <protection/>
    </xf>
    <xf numFmtId="0" fontId="4" fillId="34" borderId="15" xfId="33" applyFont="1" applyFill="1" applyBorder="1" applyAlignment="1">
      <alignment horizontal="right" wrapText="1"/>
      <protection/>
    </xf>
    <xf numFmtId="174" fontId="4" fillId="34" borderId="16" xfId="0" applyNumberFormat="1" applyFont="1" applyFill="1" applyBorder="1" applyAlignment="1">
      <alignment horizontal="right" wrapText="1"/>
    </xf>
    <xf numFmtId="174" fontId="4" fillId="34" borderId="17" xfId="33" applyNumberFormat="1" applyFont="1" applyFill="1" applyBorder="1" applyAlignment="1" quotePrefix="1">
      <alignment horizontal="right" wrapText="1"/>
      <protection/>
    </xf>
    <xf numFmtId="0" fontId="4" fillId="34" borderId="15" xfId="0" applyFont="1" applyFill="1" applyBorder="1" applyAlignment="1" applyProtection="1">
      <alignment wrapText="1"/>
      <protection locked="0"/>
    </xf>
    <xf numFmtId="0" fontId="10" fillId="34" borderId="15" xfId="0" applyFont="1" applyFill="1" applyBorder="1" applyAlignment="1">
      <alignment horizontal="left" wrapText="1"/>
    </xf>
    <xf numFmtId="184" fontId="4" fillId="34" borderId="15" xfId="33" applyNumberFormat="1" applyFont="1" applyFill="1" applyBorder="1" applyAlignment="1" quotePrefix="1">
      <alignment horizontal="right" vertical="top" wrapText="1"/>
      <protection/>
    </xf>
    <xf numFmtId="174" fontId="4" fillId="34" borderId="15" xfId="0" applyNumberFormat="1" applyFont="1" applyFill="1" applyBorder="1" applyAlignment="1">
      <alignment wrapText="1"/>
    </xf>
    <xf numFmtId="184" fontId="51" fillId="34" borderId="15" xfId="33" applyNumberFormat="1" applyFont="1" applyFill="1" applyBorder="1" applyAlignment="1" quotePrefix="1">
      <alignment horizontal="right" vertical="top" wrapText="1"/>
      <protection/>
    </xf>
    <xf numFmtId="0" fontId="4" fillId="34" borderId="15" xfId="0" applyFont="1" applyFill="1" applyBorder="1" applyAlignment="1">
      <alignment horizontal="left" wrapText="1" indent="1"/>
    </xf>
    <xf numFmtId="184" fontId="51" fillId="34" borderId="18" xfId="33" applyNumberFormat="1" applyFont="1" applyFill="1" applyBorder="1" applyAlignment="1" quotePrefix="1">
      <alignment horizontal="right" vertical="top" wrapText="1"/>
      <protection/>
    </xf>
    <xf numFmtId="184" fontId="51" fillId="34" borderId="19" xfId="33" applyNumberFormat="1" applyFont="1" applyFill="1" applyBorder="1" applyAlignment="1" quotePrefix="1">
      <alignment horizontal="right" vertical="top" wrapText="1"/>
      <protection/>
    </xf>
    <xf numFmtId="184" fontId="51" fillId="34" borderId="0" xfId="33" applyNumberFormat="1" applyFont="1" applyFill="1" applyBorder="1" applyAlignment="1" quotePrefix="1">
      <alignment horizontal="right" vertical="top" wrapText="1"/>
      <protection/>
    </xf>
    <xf numFmtId="0" fontId="6" fillId="34" borderId="15" xfId="0" applyFont="1" applyFill="1" applyBorder="1" applyAlignment="1">
      <alignment horizontal="center" wrapText="1"/>
    </xf>
    <xf numFmtId="174" fontId="4" fillId="34" borderId="15" xfId="0" applyNumberFormat="1" applyFont="1" applyFill="1" applyBorder="1" applyAlignment="1" applyProtection="1">
      <alignment horizontal="right" wrapText="1"/>
      <protection locked="0"/>
    </xf>
    <xf numFmtId="174" fontId="4" fillId="34" borderId="15" xfId="0" applyNumberFormat="1" applyFont="1" applyFill="1" applyBorder="1" applyAlignment="1" applyProtection="1">
      <alignment wrapText="1"/>
      <protection locked="0"/>
    </xf>
    <xf numFmtId="0" fontId="11" fillId="34" borderId="15" xfId="0" applyFont="1" applyFill="1" applyBorder="1" applyAlignment="1">
      <alignment horizontal="left" wrapText="1" indent="3"/>
    </xf>
    <xf numFmtId="0" fontId="4" fillId="34" borderId="15" xfId="0" applyFont="1" applyFill="1" applyBorder="1" applyAlignment="1" applyProtection="1">
      <alignment horizontal="right" wrapText="1"/>
      <protection/>
    </xf>
    <xf numFmtId="0" fontId="4" fillId="34" borderId="15" xfId="0" applyFont="1" applyFill="1" applyBorder="1" applyAlignment="1" applyProtection="1">
      <alignment wrapText="1"/>
      <protection/>
    </xf>
    <xf numFmtId="185" fontId="4" fillId="34" borderId="15" xfId="0" applyNumberFormat="1" applyFont="1" applyFill="1" applyBorder="1" applyAlignment="1">
      <alignment wrapText="1"/>
    </xf>
    <xf numFmtId="0" fontId="7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wrapText="1" indent="2"/>
    </xf>
    <xf numFmtId="0" fontId="4" fillId="34" borderId="16" xfId="0" applyFont="1" applyFill="1" applyBorder="1" applyAlignment="1" applyProtection="1">
      <alignment horizontal="right" wrapText="1"/>
      <protection/>
    </xf>
    <xf numFmtId="186" fontId="4" fillId="34" borderId="15" xfId="33" applyNumberFormat="1" applyFont="1" applyFill="1" applyBorder="1" applyAlignment="1" quotePrefix="1">
      <alignment horizontal="right" wrapText="1"/>
      <protection/>
    </xf>
    <xf numFmtId="0" fontId="7" fillId="34" borderId="20" xfId="0" applyFont="1" applyFill="1" applyBorder="1" applyAlignment="1">
      <alignment horizontal="center" vertical="center" wrapText="1"/>
    </xf>
    <xf numFmtId="186" fontId="4" fillId="34" borderId="20" xfId="33" applyNumberFormat="1" applyFont="1" applyFill="1" applyBorder="1" applyAlignment="1" quotePrefix="1">
      <alignment horizontal="right" wrapText="1"/>
      <protection/>
    </xf>
    <xf numFmtId="186" fontId="4" fillId="34" borderId="17" xfId="33" applyNumberFormat="1" applyFont="1" applyFill="1" applyBorder="1" applyAlignment="1" quotePrefix="1">
      <alignment horizontal="right" wrapText="1"/>
      <protection/>
    </xf>
    <xf numFmtId="186" fontId="4" fillId="34" borderId="21" xfId="33" applyNumberFormat="1" applyFont="1" applyFill="1" applyBorder="1" applyAlignment="1" quotePrefix="1">
      <alignment horizontal="right" wrapText="1"/>
      <protection/>
    </xf>
    <xf numFmtId="0" fontId="7" fillId="34" borderId="20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vertical="top" wrapText="1"/>
    </xf>
    <xf numFmtId="1" fontId="4" fillId="34" borderId="15" xfId="0" applyNumberFormat="1" applyFont="1" applyFill="1" applyBorder="1" applyAlignment="1">
      <alignment horizontal="right" wrapText="1"/>
    </xf>
    <xf numFmtId="0" fontId="7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wrapText="1"/>
    </xf>
    <xf numFmtId="0" fontId="4" fillId="34" borderId="14" xfId="0" applyNumberFormat="1" applyFont="1" applyFill="1" applyBorder="1" applyAlignment="1">
      <alignment horizontal="right" vertical="top"/>
    </xf>
    <xf numFmtId="0" fontId="4" fillId="34" borderId="16" xfId="0" applyFont="1" applyFill="1" applyBorder="1" applyAlignment="1" applyProtection="1">
      <alignment wrapText="1"/>
      <protection locked="0"/>
    </xf>
    <xf numFmtId="0" fontId="11" fillId="34" borderId="15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left" vertical="justify" wrapText="1" indent="1" shrinkToFit="1"/>
    </xf>
    <xf numFmtId="0" fontId="4" fillId="34" borderId="15" xfId="0" applyFont="1" applyFill="1" applyBorder="1" applyAlignment="1" applyProtection="1">
      <alignment vertical="top" wrapText="1"/>
      <protection locked="0"/>
    </xf>
    <xf numFmtId="49" fontId="4" fillId="34" borderId="22" xfId="0" applyNumberFormat="1" applyFont="1" applyFill="1" applyBorder="1" applyAlignment="1">
      <alignment horizontal="right" vertical="top"/>
    </xf>
    <xf numFmtId="0" fontId="4" fillId="34" borderId="17" xfId="0" applyFont="1" applyFill="1" applyBorder="1" applyAlignment="1">
      <alignment wrapText="1"/>
    </xf>
    <xf numFmtId="0" fontId="7" fillId="34" borderId="21" xfId="0" applyFont="1" applyFill="1" applyBorder="1" applyAlignment="1">
      <alignment horizontal="center" wrapText="1"/>
    </xf>
    <xf numFmtId="1" fontId="16" fillId="34" borderId="15" xfId="33" applyNumberFormat="1" applyFont="1" applyFill="1" applyBorder="1" applyAlignment="1">
      <alignment horizontal="right" vertical="center" wrapText="1"/>
      <protection/>
    </xf>
    <xf numFmtId="1" fontId="16" fillId="34" borderId="23" xfId="33" applyNumberFormat="1" applyFont="1" applyFill="1" applyBorder="1" applyAlignment="1">
      <alignment horizontal="right" vertical="center" wrapText="1"/>
      <protection/>
    </xf>
    <xf numFmtId="49" fontId="4" fillId="34" borderId="15" xfId="0" applyNumberFormat="1" applyFont="1" applyFill="1" applyBorder="1" applyAlignment="1">
      <alignment horizontal="right" vertical="top"/>
    </xf>
    <xf numFmtId="1" fontId="4" fillId="34" borderId="15" xfId="33" applyNumberFormat="1" applyFont="1" applyFill="1" applyBorder="1" applyAlignment="1" quotePrefix="1">
      <alignment horizontal="right" vertical="center" wrapText="1"/>
      <protection/>
    </xf>
    <xf numFmtId="1" fontId="4" fillId="34" borderId="20" xfId="33" applyNumberFormat="1" applyFont="1" applyFill="1" applyBorder="1" applyAlignment="1" quotePrefix="1">
      <alignment horizontal="right" vertical="center" wrapText="1"/>
      <protection/>
    </xf>
    <xf numFmtId="49" fontId="4" fillId="34" borderId="24" xfId="0" applyNumberFormat="1" applyFont="1" applyFill="1" applyBorder="1" applyAlignment="1">
      <alignment horizontal="right" vertical="top"/>
    </xf>
    <xf numFmtId="0" fontId="4" fillId="34" borderId="18" xfId="0" applyFont="1" applyFill="1" applyBorder="1" applyAlignment="1">
      <alignment wrapText="1"/>
    </xf>
    <xf numFmtId="0" fontId="7" fillId="34" borderId="18" xfId="0" applyFont="1" applyFill="1" applyBorder="1" applyAlignment="1">
      <alignment horizontal="center" wrapText="1"/>
    </xf>
    <xf numFmtId="0" fontId="4" fillId="34" borderId="18" xfId="0" applyFont="1" applyFill="1" applyBorder="1" applyAlignment="1" applyProtection="1">
      <alignment wrapText="1"/>
      <protection locked="0"/>
    </xf>
    <xf numFmtId="0" fontId="6" fillId="34" borderId="25" xfId="0" applyFont="1" applyFill="1" applyBorder="1" applyAlignment="1">
      <alignment horizontal="center" wrapText="1"/>
    </xf>
    <xf numFmtId="49" fontId="4" fillId="34" borderId="26" xfId="0" applyNumberFormat="1" applyFont="1" applyFill="1" applyBorder="1" applyAlignment="1">
      <alignment horizontal="right" vertical="top"/>
    </xf>
    <xf numFmtId="0" fontId="4" fillId="34" borderId="27" xfId="0" applyFont="1" applyFill="1" applyBorder="1" applyAlignment="1">
      <alignment wrapText="1"/>
    </xf>
    <xf numFmtId="0" fontId="7" fillId="34" borderId="27" xfId="0" applyFont="1" applyFill="1" applyBorder="1" applyAlignment="1">
      <alignment horizontal="center" vertical="center"/>
    </xf>
    <xf numFmtId="174" fontId="4" fillId="34" borderId="16" xfId="0" applyNumberFormat="1" applyFont="1" applyFill="1" applyBorder="1" applyAlignment="1">
      <alignment wrapText="1"/>
    </xf>
    <xf numFmtId="0" fontId="4" fillId="34" borderId="15" xfId="0" applyFont="1" applyFill="1" applyBorder="1" applyAlignment="1" applyProtection="1">
      <alignment horizontal="right" wrapText="1"/>
      <protection locked="0"/>
    </xf>
    <xf numFmtId="0" fontId="4" fillId="34" borderId="15" xfId="0" applyFont="1" applyFill="1" applyBorder="1" applyAlignment="1" applyProtection="1">
      <alignment wrapText="1"/>
      <protection locked="0"/>
    </xf>
    <xf numFmtId="1" fontId="4" fillId="34" borderId="15" xfId="33" applyNumberFormat="1" applyFont="1" applyFill="1" applyBorder="1" applyAlignment="1">
      <alignment horizontal="right" wrapText="1"/>
      <protection/>
    </xf>
    <xf numFmtId="0" fontId="4" fillId="34" borderId="18" xfId="0" applyFont="1" applyFill="1" applyBorder="1" applyAlignment="1" applyProtection="1">
      <alignment horizontal="right" wrapText="1"/>
      <protection locked="0"/>
    </xf>
    <xf numFmtId="174" fontId="4" fillId="34" borderId="28" xfId="0" applyNumberFormat="1" applyFont="1" applyFill="1" applyBorder="1" applyAlignment="1">
      <alignment wrapText="1"/>
    </xf>
    <xf numFmtId="174" fontId="4" fillId="34" borderId="15" xfId="33" applyNumberFormat="1" applyFont="1" applyFill="1" applyBorder="1" applyAlignment="1" quotePrefix="1">
      <alignment wrapText="1"/>
      <protection/>
    </xf>
    <xf numFmtId="0" fontId="4" fillId="34" borderId="27" xfId="0" applyFont="1" applyFill="1" applyBorder="1" applyAlignment="1" applyProtection="1">
      <alignment horizontal="right" wrapText="1"/>
      <protection locked="0"/>
    </xf>
    <xf numFmtId="0" fontId="4" fillId="34" borderId="27" xfId="0" applyFont="1" applyFill="1" applyBorder="1" applyAlignment="1" applyProtection="1">
      <alignment wrapText="1"/>
      <protection locked="0"/>
    </xf>
    <xf numFmtId="0" fontId="15" fillId="34" borderId="0" xfId="0" applyFont="1" applyFill="1" applyBorder="1" applyAlignment="1">
      <alignment horizontal="left" wrapText="1"/>
    </xf>
    <xf numFmtId="49" fontId="7" fillId="33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34" borderId="0" xfId="0" applyNumberFormat="1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zoomScalePageLayoutView="0" workbookViewId="0" topLeftCell="A1">
      <pane ySplit="10" topLeftCell="A65" activePane="bottomLeft" state="frozen"/>
      <selection pane="topLeft" activeCell="A1" sqref="A1"/>
      <selection pane="bottomLeft" activeCell="I11" sqref="I11"/>
    </sheetView>
  </sheetViews>
  <sheetFormatPr defaultColWidth="9.00390625" defaultRowHeight="12.75"/>
  <cols>
    <col min="1" max="1" width="5.25390625" style="2" customWidth="1"/>
    <col min="2" max="2" width="51.625" style="9" customWidth="1"/>
    <col min="3" max="3" width="9.75390625" style="10" customWidth="1"/>
    <col min="4" max="4" width="10.75390625" style="11" customWidth="1"/>
    <col min="5" max="5" width="10.75390625" style="9" customWidth="1"/>
    <col min="6" max="6" width="8.75390625" style="9" customWidth="1"/>
    <col min="7" max="16384" width="9.125" style="1" customWidth="1"/>
  </cols>
  <sheetData>
    <row r="1" spans="1:6" ht="15.75">
      <c r="A1" s="14"/>
      <c r="B1" s="14"/>
      <c r="C1" s="14"/>
      <c r="D1" s="15"/>
      <c r="E1" s="16"/>
      <c r="F1" s="15"/>
    </row>
    <row r="2" spans="1:6" ht="8.25" customHeight="1">
      <c r="A2" s="12"/>
      <c r="B2" s="13"/>
      <c r="C2" s="13"/>
      <c r="D2" s="13"/>
      <c r="E2" s="146"/>
      <c r="F2" s="146"/>
    </row>
    <row r="3" spans="1:6" ht="12" customHeight="1">
      <c r="A3" s="147" t="s">
        <v>0</v>
      </c>
      <c r="B3" s="147"/>
      <c r="C3" s="147"/>
      <c r="D3" s="147"/>
      <c r="E3" s="147"/>
      <c r="F3" s="147"/>
    </row>
    <row r="4" spans="1:6" ht="14.25" customHeight="1">
      <c r="A4" s="148" t="s">
        <v>208</v>
      </c>
      <c r="B4" s="148"/>
      <c r="C4" s="148"/>
      <c r="D4" s="148"/>
      <c r="E4" s="148"/>
      <c r="F4" s="148"/>
    </row>
    <row r="5" spans="1:6" ht="10.5" customHeight="1">
      <c r="A5" s="142" t="s">
        <v>59</v>
      </c>
      <c r="B5" s="142"/>
      <c r="C5" s="142"/>
      <c r="D5" s="142"/>
      <c r="E5" s="142"/>
      <c r="F5" s="142"/>
    </row>
    <row r="6" spans="1:6" ht="14.25" customHeight="1">
      <c r="A6" s="143" t="s">
        <v>242</v>
      </c>
      <c r="B6" s="143"/>
      <c r="C6" s="143"/>
      <c r="D6" s="143"/>
      <c r="E6" s="143"/>
      <c r="F6" s="143"/>
    </row>
    <row r="7" spans="1:6" ht="10.5" customHeight="1">
      <c r="A7" s="144" t="s">
        <v>105</v>
      </c>
      <c r="B7" s="144"/>
      <c r="C7" s="26"/>
      <c r="D7" s="26"/>
      <c r="E7" s="26"/>
      <c r="F7" s="26"/>
    </row>
    <row r="8" spans="1:6" ht="12.75" customHeight="1" thickBot="1">
      <c r="A8" s="27"/>
      <c r="B8" s="28"/>
      <c r="C8" s="29"/>
      <c r="D8" s="26"/>
      <c r="E8" s="28"/>
      <c r="F8" s="28"/>
    </row>
    <row r="9" spans="1:6" ht="67.5" customHeight="1" thickBot="1">
      <c r="A9" s="30" t="s">
        <v>1</v>
      </c>
      <c r="B9" s="31" t="s">
        <v>2</v>
      </c>
      <c r="C9" s="31" t="s">
        <v>3</v>
      </c>
      <c r="D9" s="31" t="s">
        <v>163</v>
      </c>
      <c r="E9" s="31" t="s">
        <v>100</v>
      </c>
      <c r="F9" s="31" t="s">
        <v>165</v>
      </c>
    </row>
    <row r="10" spans="1:6" s="3" customFormat="1" ht="12">
      <c r="A10" s="32"/>
      <c r="B10" s="33"/>
      <c r="C10" s="33"/>
      <c r="D10" s="33"/>
      <c r="E10" s="33"/>
      <c r="F10" s="33"/>
    </row>
    <row r="11" spans="1:6" ht="12.75">
      <c r="A11" s="52"/>
      <c r="B11" s="53" t="s">
        <v>71</v>
      </c>
      <c r="C11" s="54"/>
      <c r="D11" s="55"/>
      <c r="E11" s="56"/>
      <c r="F11" s="57"/>
    </row>
    <row r="12" spans="1:6" ht="12.75">
      <c r="A12" s="58" t="s">
        <v>103</v>
      </c>
      <c r="B12" s="59" t="s">
        <v>62</v>
      </c>
      <c r="C12" s="60" t="s">
        <v>49</v>
      </c>
      <c r="D12" s="61">
        <v>83</v>
      </c>
      <c r="E12" s="61">
        <v>91</v>
      </c>
      <c r="F12" s="62">
        <f>D12/E12*100</f>
        <v>91.20879120879121</v>
      </c>
    </row>
    <row r="13" spans="1:6" ht="12.75">
      <c r="A13" s="63"/>
      <c r="B13" s="64" t="s">
        <v>54</v>
      </c>
      <c r="C13" s="60" t="s">
        <v>49</v>
      </c>
      <c r="D13" s="61">
        <v>19</v>
      </c>
      <c r="E13" s="61">
        <v>18</v>
      </c>
      <c r="F13" s="62">
        <f>D13/E13*100</f>
        <v>105.55555555555556</v>
      </c>
    </row>
    <row r="14" spans="1:6" ht="39" customHeight="1">
      <c r="A14" s="63" t="s">
        <v>104</v>
      </c>
      <c r="B14" s="65" t="s">
        <v>161</v>
      </c>
      <c r="C14" s="66" t="s">
        <v>7</v>
      </c>
      <c r="D14" s="67">
        <f>D15+D16+D42+D43</f>
        <v>13496199.4</v>
      </c>
      <c r="E14" s="67">
        <f>E15+E16+E42+E43</f>
        <v>11810232.1</v>
      </c>
      <c r="F14" s="62">
        <f>D14/E14*100</f>
        <v>114.27547981889366</v>
      </c>
    </row>
    <row r="15" spans="1:6" ht="12.75">
      <c r="A15" s="63" t="s">
        <v>101</v>
      </c>
      <c r="B15" s="65" t="s">
        <v>60</v>
      </c>
      <c r="C15" s="66" t="s">
        <v>7</v>
      </c>
      <c r="D15" s="68">
        <v>4370782</v>
      </c>
      <c r="E15" s="69">
        <v>3211954</v>
      </c>
      <c r="F15" s="62">
        <f>D15/E15*100</f>
        <v>136.0785988840438</v>
      </c>
    </row>
    <row r="16" spans="1:10" ht="12.75">
      <c r="A16" s="63" t="s">
        <v>102</v>
      </c>
      <c r="B16" s="65" t="s">
        <v>61</v>
      </c>
      <c r="C16" s="66" t="s">
        <v>7</v>
      </c>
      <c r="D16" s="67">
        <f>D18+D19+D26+D27+D31+D35+D41</f>
        <v>8809781.9</v>
      </c>
      <c r="E16" s="67">
        <f>E18+E19+E26+E27+E31+E35+E41</f>
        <v>8307033.5</v>
      </c>
      <c r="F16" s="62">
        <f>D16/E16*100</f>
        <v>106.0520810467419</v>
      </c>
      <c r="G16" s="50"/>
      <c r="H16" s="49"/>
      <c r="I16" s="49"/>
      <c r="J16" s="50"/>
    </row>
    <row r="17" spans="1:6" ht="12.75">
      <c r="A17" s="63"/>
      <c r="B17" s="70" t="s">
        <v>16</v>
      </c>
      <c r="C17" s="66"/>
      <c r="D17" s="61"/>
      <c r="E17" s="65"/>
      <c r="F17" s="62"/>
    </row>
    <row r="18" spans="1:6" ht="12.75" customHeight="1">
      <c r="A18" s="63"/>
      <c r="B18" s="59" t="s">
        <v>166</v>
      </c>
      <c r="C18" s="66" t="s">
        <v>7</v>
      </c>
      <c r="D18" s="69">
        <v>7752022</v>
      </c>
      <c r="E18" s="68">
        <v>7169111.1</v>
      </c>
      <c r="F18" s="62">
        <f>D18/E18*100</f>
        <v>108.1308671586914</v>
      </c>
    </row>
    <row r="19" spans="1:6" ht="12.75" customHeight="1">
      <c r="A19" s="63"/>
      <c r="B19" s="59" t="s">
        <v>167</v>
      </c>
      <c r="C19" s="66" t="s">
        <v>7</v>
      </c>
      <c r="D19" s="71">
        <v>5613</v>
      </c>
      <c r="E19" s="72">
        <v>9163</v>
      </c>
      <c r="F19" s="62">
        <f>D19/E19*100</f>
        <v>61.257230164793185</v>
      </c>
    </row>
    <row r="20" spans="1:6" ht="12.75" customHeight="1">
      <c r="A20" s="63"/>
      <c r="B20" s="59" t="s">
        <v>168</v>
      </c>
      <c r="C20" s="66" t="s">
        <v>7</v>
      </c>
      <c r="D20" s="73" t="s">
        <v>232</v>
      </c>
      <c r="E20" s="73" t="s">
        <v>232</v>
      </c>
      <c r="F20" s="62"/>
    </row>
    <row r="21" spans="1:6" ht="12.75" customHeight="1">
      <c r="A21" s="63"/>
      <c r="B21" s="59" t="s">
        <v>169</v>
      </c>
      <c r="C21" s="66" t="s">
        <v>7</v>
      </c>
      <c r="D21" s="73" t="s">
        <v>232</v>
      </c>
      <c r="E21" s="73" t="s">
        <v>232</v>
      </c>
      <c r="F21" s="62"/>
    </row>
    <row r="22" spans="1:6" ht="12.75">
      <c r="A22" s="63"/>
      <c r="B22" s="59" t="s">
        <v>170</v>
      </c>
      <c r="C22" s="66" t="s">
        <v>7</v>
      </c>
      <c r="D22" s="73" t="s">
        <v>232</v>
      </c>
      <c r="E22" s="73" t="s">
        <v>232</v>
      </c>
      <c r="F22" s="62"/>
    </row>
    <row r="23" spans="1:6" ht="12.75">
      <c r="A23" s="63"/>
      <c r="B23" s="59" t="s">
        <v>171</v>
      </c>
      <c r="C23" s="66" t="s">
        <v>7</v>
      </c>
      <c r="D23" s="73" t="s">
        <v>232</v>
      </c>
      <c r="E23" s="73" t="s">
        <v>232</v>
      </c>
      <c r="F23" s="62"/>
    </row>
    <row r="24" spans="1:6" ht="38.25">
      <c r="A24" s="63"/>
      <c r="B24" s="59" t="s">
        <v>172</v>
      </c>
      <c r="C24" s="66" t="s">
        <v>7</v>
      </c>
      <c r="D24" s="73" t="s">
        <v>232</v>
      </c>
      <c r="E24" s="73" t="s">
        <v>232</v>
      </c>
      <c r="F24" s="62"/>
    </row>
    <row r="25" spans="1:6" ht="12.75">
      <c r="A25" s="63"/>
      <c r="B25" s="59" t="s">
        <v>173</v>
      </c>
      <c r="C25" s="66" t="s">
        <v>7</v>
      </c>
      <c r="D25" s="74" t="s">
        <v>232</v>
      </c>
      <c r="E25" s="74" t="s">
        <v>232</v>
      </c>
      <c r="F25" s="62"/>
    </row>
    <row r="26" spans="1:6" ht="25.5">
      <c r="A26" s="63"/>
      <c r="B26" s="59" t="s">
        <v>174</v>
      </c>
      <c r="C26" s="66" t="s">
        <v>7</v>
      </c>
      <c r="D26" s="72">
        <v>16044</v>
      </c>
      <c r="E26" s="69">
        <v>13068</v>
      </c>
      <c r="F26" s="62">
        <f>D26/E26*100</f>
        <v>122.77318640955004</v>
      </c>
    </row>
    <row r="27" spans="1:6" ht="12.75">
      <c r="A27" s="63"/>
      <c r="B27" s="59" t="s">
        <v>175</v>
      </c>
      <c r="C27" s="66" t="s">
        <v>7</v>
      </c>
      <c r="D27" s="75">
        <v>28</v>
      </c>
      <c r="E27" s="75">
        <v>1795.2</v>
      </c>
      <c r="F27" s="62">
        <f>D27/E27*100</f>
        <v>1.5597147950089125</v>
      </c>
    </row>
    <row r="28" spans="1:6" ht="12.75">
      <c r="A28" s="63"/>
      <c r="B28" s="59" t="s">
        <v>176</v>
      </c>
      <c r="C28" s="66" t="s">
        <v>7</v>
      </c>
      <c r="D28" s="73" t="s">
        <v>232</v>
      </c>
      <c r="E28" s="73" t="s">
        <v>232</v>
      </c>
      <c r="F28" s="62"/>
    </row>
    <row r="29" spans="1:6" ht="25.5">
      <c r="A29" s="63"/>
      <c r="B29" s="59" t="s">
        <v>177</v>
      </c>
      <c r="C29" s="66" t="s">
        <v>7</v>
      </c>
      <c r="D29" s="73" t="s">
        <v>232</v>
      </c>
      <c r="E29" s="73" t="s">
        <v>232</v>
      </c>
      <c r="F29" s="62"/>
    </row>
    <row r="30" spans="1:6" ht="12.75">
      <c r="A30" s="63"/>
      <c r="B30" s="59" t="s">
        <v>72</v>
      </c>
      <c r="C30" s="66" t="s">
        <v>7</v>
      </c>
      <c r="D30" s="73" t="s">
        <v>232</v>
      </c>
      <c r="E30" s="73" t="s">
        <v>232</v>
      </c>
      <c r="F30" s="62"/>
    </row>
    <row r="31" spans="1:6" ht="24" customHeight="1">
      <c r="A31" s="63"/>
      <c r="B31" s="59" t="s">
        <v>178</v>
      </c>
      <c r="C31" s="66" t="s">
        <v>7</v>
      </c>
      <c r="D31" s="76">
        <v>82593.9</v>
      </c>
      <c r="E31" s="77">
        <v>69267.8</v>
      </c>
      <c r="F31" s="62">
        <f>D31/E31*100</f>
        <v>119.23852064018202</v>
      </c>
    </row>
    <row r="32" spans="1:6" ht="12.75">
      <c r="A32" s="63"/>
      <c r="B32" s="59" t="s">
        <v>179</v>
      </c>
      <c r="C32" s="66" t="s">
        <v>7</v>
      </c>
      <c r="D32" s="73" t="s">
        <v>232</v>
      </c>
      <c r="E32" s="73" t="s">
        <v>232</v>
      </c>
      <c r="F32" s="62"/>
    </row>
    <row r="33" spans="1:6" ht="25.5">
      <c r="A33" s="63"/>
      <c r="B33" s="59" t="s">
        <v>180</v>
      </c>
      <c r="C33" s="66" t="s">
        <v>7</v>
      </c>
      <c r="D33" s="73" t="s">
        <v>232</v>
      </c>
      <c r="E33" s="73" t="s">
        <v>232</v>
      </c>
      <c r="F33" s="62"/>
    </row>
    <row r="34" spans="1:6" ht="12.75" customHeight="1">
      <c r="A34" s="63"/>
      <c r="B34" s="59" t="s">
        <v>181</v>
      </c>
      <c r="C34" s="66" t="s">
        <v>7</v>
      </c>
      <c r="D34" s="73" t="s">
        <v>232</v>
      </c>
      <c r="E34" s="73" t="s">
        <v>232</v>
      </c>
      <c r="F34" s="62"/>
    </row>
    <row r="35" spans="1:6" ht="12.75">
      <c r="A35" s="63"/>
      <c r="B35" s="59" t="s">
        <v>182</v>
      </c>
      <c r="C35" s="66" t="s">
        <v>7</v>
      </c>
      <c r="D35" s="78">
        <v>910948</v>
      </c>
      <c r="E35" s="78">
        <v>1039936</v>
      </c>
      <c r="F35" s="62">
        <f>D35/E35*100</f>
        <v>87.59654440273248</v>
      </c>
    </row>
    <row r="36" spans="1:6" ht="25.5">
      <c r="A36" s="63"/>
      <c r="B36" s="59" t="s">
        <v>183</v>
      </c>
      <c r="C36" s="66" t="s">
        <v>7</v>
      </c>
      <c r="D36" s="73" t="s">
        <v>232</v>
      </c>
      <c r="E36" s="73" t="s">
        <v>232</v>
      </c>
      <c r="F36" s="62"/>
    </row>
    <row r="37" spans="1:6" ht="25.5">
      <c r="A37" s="63"/>
      <c r="B37" s="59" t="s">
        <v>184</v>
      </c>
      <c r="C37" s="66" t="s">
        <v>7</v>
      </c>
      <c r="D37" s="73" t="s">
        <v>232</v>
      </c>
      <c r="E37" s="73" t="s">
        <v>232</v>
      </c>
      <c r="F37" s="62"/>
    </row>
    <row r="38" spans="1:6" ht="12.75">
      <c r="A38" s="63"/>
      <c r="B38" s="59" t="s">
        <v>185</v>
      </c>
      <c r="C38" s="66" t="s">
        <v>7</v>
      </c>
      <c r="D38" s="73" t="s">
        <v>232</v>
      </c>
      <c r="E38" s="73" t="s">
        <v>232</v>
      </c>
      <c r="F38" s="62"/>
    </row>
    <row r="39" spans="1:6" ht="12.75">
      <c r="A39" s="63"/>
      <c r="B39" s="59" t="s">
        <v>186</v>
      </c>
      <c r="C39" s="66" t="s">
        <v>7</v>
      </c>
      <c r="D39" s="73" t="s">
        <v>232</v>
      </c>
      <c r="E39" s="73" t="s">
        <v>232</v>
      </c>
      <c r="F39" s="62"/>
    </row>
    <row r="40" spans="1:6" ht="12.75">
      <c r="A40" s="63"/>
      <c r="B40" s="59" t="s">
        <v>187</v>
      </c>
      <c r="C40" s="66" t="s">
        <v>7</v>
      </c>
      <c r="D40" s="73" t="s">
        <v>232</v>
      </c>
      <c r="E40" s="73" t="s">
        <v>232</v>
      </c>
      <c r="F40" s="62"/>
    </row>
    <row r="41" spans="1:6" ht="12.75">
      <c r="A41" s="63"/>
      <c r="B41" s="59" t="s">
        <v>188</v>
      </c>
      <c r="C41" s="66" t="s">
        <v>7</v>
      </c>
      <c r="D41" s="79">
        <v>42533</v>
      </c>
      <c r="E41" s="69">
        <v>4692.4</v>
      </c>
      <c r="F41" s="80">
        <f>D41/E41*100</f>
        <v>906.4231523314296</v>
      </c>
    </row>
    <row r="42" spans="1:6" ht="25.5">
      <c r="A42" s="63" t="s">
        <v>106</v>
      </c>
      <c r="B42" s="59" t="s">
        <v>189</v>
      </c>
      <c r="C42" s="66" t="s">
        <v>7</v>
      </c>
      <c r="D42" s="81">
        <v>142457.1</v>
      </c>
      <c r="E42" s="81">
        <v>141444.2</v>
      </c>
      <c r="F42" s="62">
        <f>D42/E42*100</f>
        <v>100.71611278511243</v>
      </c>
    </row>
    <row r="43" spans="1:6" ht="39" customHeight="1">
      <c r="A43" s="63" t="s">
        <v>190</v>
      </c>
      <c r="B43" s="65" t="s">
        <v>191</v>
      </c>
      <c r="C43" s="66" t="s">
        <v>7</v>
      </c>
      <c r="D43" s="69">
        <v>173178.4</v>
      </c>
      <c r="E43" s="69">
        <v>149800.4</v>
      </c>
      <c r="F43" s="62">
        <f>D43/E43*100</f>
        <v>115.60609985020068</v>
      </c>
    </row>
    <row r="44" spans="1:6" ht="12.75">
      <c r="A44" s="63" t="s">
        <v>107</v>
      </c>
      <c r="B44" s="65" t="s">
        <v>58</v>
      </c>
      <c r="C44" s="66" t="s">
        <v>90</v>
      </c>
      <c r="D44" s="75"/>
      <c r="E44" s="82"/>
      <c r="F44" s="62"/>
    </row>
    <row r="45" spans="1:6" ht="21.75">
      <c r="A45" s="63"/>
      <c r="B45" s="83" t="s">
        <v>99</v>
      </c>
      <c r="C45" s="66"/>
      <c r="D45" s="75"/>
      <c r="E45" s="82"/>
      <c r="F45" s="62"/>
    </row>
    <row r="46" spans="1:6" ht="12.75">
      <c r="A46" s="63"/>
      <c r="B46" s="59" t="s">
        <v>209</v>
      </c>
      <c r="C46" s="66" t="s">
        <v>210</v>
      </c>
      <c r="D46" s="84">
        <v>128.2</v>
      </c>
      <c r="E46" s="84">
        <v>87.2</v>
      </c>
      <c r="F46" s="85">
        <f>D46/E46*100</f>
        <v>147.0183486238532</v>
      </c>
    </row>
    <row r="47" spans="1:6" ht="12.75">
      <c r="A47" s="63"/>
      <c r="B47" s="59" t="s">
        <v>211</v>
      </c>
      <c r="C47" s="66" t="s">
        <v>212</v>
      </c>
      <c r="D47" s="86">
        <v>318.4</v>
      </c>
      <c r="E47" s="86">
        <v>295.49</v>
      </c>
      <c r="F47" s="62">
        <f>D47/E47*100</f>
        <v>107.75322345933871</v>
      </c>
    </row>
    <row r="48" spans="1:9" ht="12.75">
      <c r="A48" s="63"/>
      <c r="B48" s="87" t="s">
        <v>213</v>
      </c>
      <c r="C48" s="66" t="s">
        <v>30</v>
      </c>
      <c r="D48" s="86">
        <v>114768</v>
      </c>
      <c r="E48" s="88">
        <v>150111</v>
      </c>
      <c r="F48" s="62">
        <f>D48/E48*100</f>
        <v>76.45542298698963</v>
      </c>
      <c r="G48" s="50"/>
      <c r="H48" s="24"/>
      <c r="I48" s="24"/>
    </row>
    <row r="49" spans="1:9" ht="12.75">
      <c r="A49" s="63"/>
      <c r="B49" s="87" t="s">
        <v>214</v>
      </c>
      <c r="C49" s="66" t="s">
        <v>30</v>
      </c>
      <c r="D49" s="89">
        <v>45829</v>
      </c>
      <c r="E49" s="86">
        <v>62789</v>
      </c>
      <c r="F49" s="62">
        <f>D49/E49*100</f>
        <v>72.98889932950038</v>
      </c>
      <c r="H49" s="25"/>
      <c r="I49" s="25"/>
    </row>
    <row r="50" spans="1:6" ht="12.75">
      <c r="A50" s="63"/>
      <c r="B50" s="87" t="s">
        <v>215</v>
      </c>
      <c r="C50" s="66" t="s">
        <v>216</v>
      </c>
      <c r="D50" s="90">
        <v>14</v>
      </c>
      <c r="E50" s="86">
        <v>12.6</v>
      </c>
      <c r="F50" s="62">
        <f>D50/E50*100</f>
        <v>111.11111111111111</v>
      </c>
    </row>
    <row r="51" spans="1:6" ht="12.75">
      <c r="A51" s="63"/>
      <c r="B51" s="87" t="s">
        <v>217</v>
      </c>
      <c r="C51" s="66" t="s">
        <v>218</v>
      </c>
      <c r="D51" s="75">
        <v>2.45</v>
      </c>
      <c r="E51" s="75">
        <v>24.79</v>
      </c>
      <c r="F51" s="62">
        <f aca="true" t="shared" si="0" ref="F51:F59">D51/E51*100</f>
        <v>9.883017345703914</v>
      </c>
    </row>
    <row r="52" spans="1:6" ht="12.75">
      <c r="A52" s="63"/>
      <c r="B52" s="87" t="s">
        <v>234</v>
      </c>
      <c r="C52" s="66" t="s">
        <v>218</v>
      </c>
      <c r="D52" s="75">
        <v>5303</v>
      </c>
      <c r="E52" s="75">
        <v>10144</v>
      </c>
      <c r="F52" s="62">
        <f t="shared" si="0"/>
        <v>52.27720820189275</v>
      </c>
    </row>
    <row r="53" spans="1:6" ht="12.75">
      <c r="A53" s="63"/>
      <c r="B53" s="87" t="s">
        <v>219</v>
      </c>
      <c r="C53" s="66" t="s">
        <v>218</v>
      </c>
      <c r="D53" s="75">
        <v>311</v>
      </c>
      <c r="E53" s="75">
        <v>446</v>
      </c>
      <c r="F53" s="62">
        <f t="shared" si="0"/>
        <v>69.73094170403587</v>
      </c>
    </row>
    <row r="54" spans="1:6" ht="12.75">
      <c r="A54" s="63"/>
      <c r="B54" s="87" t="s">
        <v>240</v>
      </c>
      <c r="C54" s="66" t="s">
        <v>218</v>
      </c>
      <c r="D54" s="75">
        <v>741</v>
      </c>
      <c r="E54" s="75">
        <v>1103</v>
      </c>
      <c r="F54" s="62">
        <f t="shared" si="0"/>
        <v>67.1804170444243</v>
      </c>
    </row>
    <row r="55" spans="1:6" ht="12.75">
      <c r="A55" s="63"/>
      <c r="B55" s="87" t="s">
        <v>235</v>
      </c>
      <c r="C55" s="66" t="s">
        <v>218</v>
      </c>
      <c r="D55" s="90">
        <v>3414.4</v>
      </c>
      <c r="E55" s="86">
        <v>5494</v>
      </c>
      <c r="F55" s="62">
        <f t="shared" si="0"/>
        <v>62.14779759737896</v>
      </c>
    </row>
    <row r="56" spans="1:6" ht="12.75">
      <c r="A56" s="63"/>
      <c r="B56" s="87" t="s">
        <v>221</v>
      </c>
      <c r="C56" s="66" t="s">
        <v>220</v>
      </c>
      <c r="D56" s="75">
        <v>80546</v>
      </c>
      <c r="E56" s="75">
        <v>76623</v>
      </c>
      <c r="F56" s="62">
        <f t="shared" si="0"/>
        <v>105.11987262310272</v>
      </c>
    </row>
    <row r="57" spans="1:6" ht="12.75">
      <c r="A57" s="63"/>
      <c r="B57" s="87" t="s">
        <v>222</v>
      </c>
      <c r="C57" s="66" t="s">
        <v>218</v>
      </c>
      <c r="D57" s="86">
        <v>1784.56</v>
      </c>
      <c r="E57" s="86">
        <v>2199.61</v>
      </c>
      <c r="F57" s="62">
        <f t="shared" si="0"/>
        <v>81.13074590495587</v>
      </c>
    </row>
    <row r="58" spans="1:6" ht="12.75">
      <c r="A58" s="63"/>
      <c r="B58" s="87" t="s">
        <v>223</v>
      </c>
      <c r="C58" s="66" t="s">
        <v>218</v>
      </c>
      <c r="D58" s="86">
        <v>225.95</v>
      </c>
      <c r="E58" s="86">
        <v>2750.15</v>
      </c>
      <c r="F58" s="62">
        <f t="shared" si="0"/>
        <v>8.215915495518425</v>
      </c>
    </row>
    <row r="59" spans="1:6" ht="12.75">
      <c r="A59" s="63"/>
      <c r="B59" s="87" t="s">
        <v>224</v>
      </c>
      <c r="C59" s="66" t="s">
        <v>218</v>
      </c>
      <c r="D59" s="90">
        <v>135957.5</v>
      </c>
      <c r="E59" s="88">
        <v>70886.35</v>
      </c>
      <c r="F59" s="62">
        <f t="shared" si="0"/>
        <v>191.79644600123999</v>
      </c>
    </row>
    <row r="60" spans="1:6" ht="12.75">
      <c r="A60" s="63"/>
      <c r="B60" s="87" t="s">
        <v>225</v>
      </c>
      <c r="C60" s="66" t="s">
        <v>218</v>
      </c>
      <c r="D60" s="73" t="s">
        <v>232</v>
      </c>
      <c r="E60" s="73" t="s">
        <v>232</v>
      </c>
      <c r="F60" s="62"/>
    </row>
    <row r="61" spans="1:6" ht="12.75">
      <c r="A61" s="63"/>
      <c r="B61" s="87" t="s">
        <v>226</v>
      </c>
      <c r="C61" s="66" t="s">
        <v>218</v>
      </c>
      <c r="D61" s="90">
        <v>135957.5</v>
      </c>
      <c r="E61" s="86">
        <v>70886.35</v>
      </c>
      <c r="F61" s="62">
        <f>D61/E61*100</f>
        <v>191.79644600123999</v>
      </c>
    </row>
    <row r="62" spans="1:6" ht="12.75">
      <c r="A62" s="63"/>
      <c r="B62" s="87" t="s">
        <v>227</v>
      </c>
      <c r="C62" s="66" t="s">
        <v>218</v>
      </c>
      <c r="D62" s="75">
        <v>0</v>
      </c>
      <c r="E62" s="75">
        <v>329.7</v>
      </c>
      <c r="F62" s="62">
        <f>D62/E62*100</f>
        <v>0</v>
      </c>
    </row>
    <row r="63" spans="1:6" ht="12.75">
      <c r="A63" s="63"/>
      <c r="B63" s="87" t="s">
        <v>228</v>
      </c>
      <c r="C63" s="66" t="s">
        <v>218</v>
      </c>
      <c r="D63" s="86">
        <v>37.4</v>
      </c>
      <c r="E63" s="86">
        <v>51.8</v>
      </c>
      <c r="F63" s="62">
        <f>D63/E63*100</f>
        <v>72.2007722007722</v>
      </c>
    </row>
    <row r="64" spans="1:6" ht="12.75">
      <c r="A64" s="63"/>
      <c r="B64" s="87" t="s">
        <v>233</v>
      </c>
      <c r="C64" s="66" t="s">
        <v>218</v>
      </c>
      <c r="D64" s="88">
        <v>383.8</v>
      </c>
      <c r="E64" s="90">
        <v>436.36</v>
      </c>
      <c r="F64" s="62">
        <f>D64/E64*100</f>
        <v>87.95489962416353</v>
      </c>
    </row>
    <row r="65" spans="1:6" ht="12.75">
      <c r="A65" s="63"/>
      <c r="B65" s="87" t="s">
        <v>229</v>
      </c>
      <c r="C65" s="66" t="s">
        <v>218</v>
      </c>
      <c r="D65" s="75">
        <v>4810.3</v>
      </c>
      <c r="E65" s="75">
        <v>5761.4</v>
      </c>
      <c r="F65" s="62">
        <f>D65/E65*100</f>
        <v>83.4918596174541</v>
      </c>
    </row>
    <row r="66" spans="1:6" ht="12.75">
      <c r="A66" s="63"/>
      <c r="B66" s="87" t="s">
        <v>230</v>
      </c>
      <c r="C66" s="66" t="s">
        <v>218</v>
      </c>
      <c r="D66" s="75">
        <v>0</v>
      </c>
      <c r="E66" s="73">
        <v>5.2</v>
      </c>
      <c r="F66" s="62">
        <v>0</v>
      </c>
    </row>
    <row r="67" spans="1:6" ht="12.75">
      <c r="A67" s="63"/>
      <c r="B67" s="87" t="s">
        <v>231</v>
      </c>
      <c r="C67" s="66" t="s">
        <v>218</v>
      </c>
      <c r="D67" s="86">
        <v>18976.38</v>
      </c>
      <c r="E67" s="86">
        <v>28472.45</v>
      </c>
      <c r="F67" s="62">
        <f>D67/E67*100</f>
        <v>66.64821608256403</v>
      </c>
    </row>
    <row r="68" spans="1:6" ht="12.75">
      <c r="A68" s="63"/>
      <c r="B68" s="59" t="s">
        <v>237</v>
      </c>
      <c r="C68" s="66" t="s">
        <v>238</v>
      </c>
      <c r="D68" s="90">
        <v>31.51</v>
      </c>
      <c r="E68" s="86">
        <v>59.44</v>
      </c>
      <c r="F68" s="62">
        <f>D68/E68*100</f>
        <v>53.0114401076716</v>
      </c>
    </row>
    <row r="69" spans="1:6" ht="12.75">
      <c r="A69" s="63"/>
      <c r="B69" s="91" t="s">
        <v>13</v>
      </c>
      <c r="C69" s="60"/>
      <c r="D69" s="61"/>
      <c r="E69" s="65"/>
      <c r="F69" s="62"/>
    </row>
    <row r="70" spans="1:6" ht="12.75" customHeight="1">
      <c r="A70" s="63" t="s">
        <v>108</v>
      </c>
      <c r="B70" s="59" t="s">
        <v>63</v>
      </c>
      <c r="C70" s="60" t="s">
        <v>49</v>
      </c>
      <c r="D70" s="61">
        <v>14</v>
      </c>
      <c r="E70" s="61">
        <v>13</v>
      </c>
      <c r="F70" s="62">
        <f>D70/E70*100</f>
        <v>107.6923076923077</v>
      </c>
    </row>
    <row r="71" spans="1:6" ht="12.75" customHeight="1">
      <c r="A71" s="63" t="s">
        <v>109</v>
      </c>
      <c r="B71" s="59" t="s">
        <v>64</v>
      </c>
      <c r="C71" s="60" t="s">
        <v>49</v>
      </c>
      <c r="D71" s="61">
        <v>282</v>
      </c>
      <c r="E71" s="61">
        <v>280</v>
      </c>
      <c r="F71" s="62">
        <f>D71/E71*100</f>
        <v>100.71428571428571</v>
      </c>
    </row>
    <row r="72" spans="1:6" ht="12.75" customHeight="1">
      <c r="A72" s="63" t="s">
        <v>110</v>
      </c>
      <c r="B72" s="59" t="s">
        <v>78</v>
      </c>
      <c r="C72" s="60" t="s">
        <v>49</v>
      </c>
      <c r="D72" s="61">
        <v>24915</v>
      </c>
      <c r="E72" s="61">
        <v>24900</v>
      </c>
      <c r="F72" s="62">
        <f>D72/E72*100</f>
        <v>100.06024096385542</v>
      </c>
    </row>
    <row r="73" spans="1:7" ht="38.25">
      <c r="A73" s="63" t="s">
        <v>111</v>
      </c>
      <c r="B73" s="65" t="s">
        <v>162</v>
      </c>
      <c r="C73" s="66" t="s">
        <v>7</v>
      </c>
      <c r="D73" s="69">
        <v>11008468.7</v>
      </c>
      <c r="E73" s="69">
        <v>10087333</v>
      </c>
      <c r="F73" s="62">
        <f>D73/E73*100</f>
        <v>109.13160792847822</v>
      </c>
      <c r="G73" s="50"/>
    </row>
    <row r="74" spans="1:6" ht="12.75" customHeight="1">
      <c r="A74" s="63" t="s">
        <v>112</v>
      </c>
      <c r="B74" s="65" t="s">
        <v>92</v>
      </c>
      <c r="C74" s="66" t="s">
        <v>15</v>
      </c>
      <c r="D74" s="92">
        <v>141.386</v>
      </c>
      <c r="E74" s="93">
        <v>141.64</v>
      </c>
      <c r="F74" s="62">
        <f>D74/E74*100</f>
        <v>99.82067212651793</v>
      </c>
    </row>
    <row r="75" spans="1:6" ht="12.75">
      <c r="A75" s="63"/>
      <c r="B75" s="94" t="s">
        <v>16</v>
      </c>
      <c r="C75" s="66"/>
      <c r="D75" s="61"/>
      <c r="E75" s="65"/>
      <c r="F75" s="62"/>
    </row>
    <row r="76" spans="1:6" ht="12.75">
      <c r="A76" s="63"/>
      <c r="B76" s="87" t="s">
        <v>76</v>
      </c>
      <c r="C76" s="66" t="s">
        <v>15</v>
      </c>
      <c r="D76" s="95">
        <v>89.237</v>
      </c>
      <c r="E76" s="96">
        <v>89.903</v>
      </c>
      <c r="F76" s="62">
        <f>D76/E76*100</f>
        <v>99.25920158392934</v>
      </c>
    </row>
    <row r="77" spans="1:6" ht="12.75">
      <c r="A77" s="63"/>
      <c r="B77" s="87" t="s">
        <v>25</v>
      </c>
      <c r="C77" s="66" t="s">
        <v>15</v>
      </c>
      <c r="D77" s="75">
        <v>10.555</v>
      </c>
      <c r="E77" s="82">
        <v>11.638</v>
      </c>
      <c r="F77" s="62">
        <f>D77/E77*100</f>
        <v>90.69427736724522</v>
      </c>
    </row>
    <row r="78" spans="1:6" ht="12.75">
      <c r="A78" s="63"/>
      <c r="B78" s="87" t="s">
        <v>26</v>
      </c>
      <c r="C78" s="66" t="s">
        <v>15</v>
      </c>
      <c r="D78" s="75">
        <v>19.441</v>
      </c>
      <c r="E78" s="82">
        <v>19.206</v>
      </c>
      <c r="F78" s="62">
        <f>D78/E78*100</f>
        <v>101.22357596584402</v>
      </c>
    </row>
    <row r="79" spans="1:6" ht="12.75">
      <c r="A79" s="63"/>
      <c r="B79" s="87" t="s">
        <v>17</v>
      </c>
      <c r="C79" s="66" t="s">
        <v>15</v>
      </c>
      <c r="D79" s="75">
        <v>0.277</v>
      </c>
      <c r="E79" s="82">
        <v>0.269</v>
      </c>
      <c r="F79" s="62">
        <f>D79/E79*100</f>
        <v>102.97397769516729</v>
      </c>
    </row>
    <row r="80" spans="1:6" ht="12.75">
      <c r="A80" s="63"/>
      <c r="B80" s="87" t="s">
        <v>93</v>
      </c>
      <c r="C80" s="66" t="s">
        <v>15</v>
      </c>
      <c r="D80" s="75" t="s">
        <v>232</v>
      </c>
      <c r="E80" s="75" t="s">
        <v>232</v>
      </c>
      <c r="F80" s="80" t="s">
        <v>232</v>
      </c>
    </row>
    <row r="81" spans="1:6" ht="12.75">
      <c r="A81" s="63"/>
      <c r="B81" s="87" t="s">
        <v>94</v>
      </c>
      <c r="C81" s="66" t="s">
        <v>15</v>
      </c>
      <c r="D81" s="75" t="s">
        <v>232</v>
      </c>
      <c r="E81" s="75" t="s">
        <v>232</v>
      </c>
      <c r="F81" s="80" t="s">
        <v>232</v>
      </c>
    </row>
    <row r="82" spans="1:6" ht="12.75">
      <c r="A82" s="63"/>
      <c r="B82" s="87" t="s">
        <v>77</v>
      </c>
      <c r="C82" s="66" t="s">
        <v>15</v>
      </c>
      <c r="D82" s="75">
        <v>20.653</v>
      </c>
      <c r="E82" s="82">
        <v>18.892</v>
      </c>
      <c r="F82" s="62">
        <f>D82/E82*100</f>
        <v>109.32140588608934</v>
      </c>
    </row>
    <row r="83" spans="1:6" ht="25.5" customHeight="1">
      <c r="A83" s="63" t="s">
        <v>113</v>
      </c>
      <c r="B83" s="65" t="s">
        <v>95</v>
      </c>
      <c r="C83" s="60"/>
      <c r="D83" s="61"/>
      <c r="E83" s="65"/>
      <c r="F83" s="62"/>
    </row>
    <row r="84" spans="1:6" ht="12.75">
      <c r="A84" s="63"/>
      <c r="B84" s="87" t="s">
        <v>76</v>
      </c>
      <c r="C84" s="60" t="s">
        <v>79</v>
      </c>
      <c r="D84" s="75">
        <v>447527.6</v>
      </c>
      <c r="E84" s="82">
        <v>457703.2</v>
      </c>
      <c r="F84" s="62">
        <f>D84/E84*100</f>
        <v>97.77681257198988</v>
      </c>
    </row>
    <row r="85" spans="1:6" ht="12.75">
      <c r="A85" s="63"/>
      <c r="B85" s="87" t="s">
        <v>156</v>
      </c>
      <c r="C85" s="60" t="s">
        <v>79</v>
      </c>
      <c r="D85" s="75">
        <v>185020.2</v>
      </c>
      <c r="E85" s="82">
        <v>161280.7</v>
      </c>
      <c r="F85" s="62">
        <f>D85/E85*100</f>
        <v>114.71936815750428</v>
      </c>
    </row>
    <row r="86" spans="1:6" ht="12.75">
      <c r="A86" s="63"/>
      <c r="B86" s="87" t="s">
        <v>155</v>
      </c>
      <c r="C86" s="60" t="s">
        <v>79</v>
      </c>
      <c r="D86" s="75">
        <v>24500.8</v>
      </c>
      <c r="E86" s="82">
        <v>16170.6</v>
      </c>
      <c r="F86" s="62">
        <f>D86/E86*100</f>
        <v>151.51447689015868</v>
      </c>
    </row>
    <row r="87" spans="1:6" ht="12.75">
      <c r="A87" s="63"/>
      <c r="B87" s="87" t="s">
        <v>17</v>
      </c>
      <c r="C87" s="60" t="s">
        <v>79</v>
      </c>
      <c r="D87" s="75">
        <v>5328.3</v>
      </c>
      <c r="E87" s="82">
        <v>4891.6</v>
      </c>
      <c r="F87" s="62">
        <f>D87/E87*100</f>
        <v>108.92754926813313</v>
      </c>
    </row>
    <row r="88" spans="1:6" ht="12.75">
      <c r="A88" s="63"/>
      <c r="B88" s="87" t="s">
        <v>18</v>
      </c>
      <c r="C88" s="60" t="s">
        <v>79</v>
      </c>
      <c r="D88" s="75">
        <v>4161.4</v>
      </c>
      <c r="E88" s="82">
        <v>4029.2</v>
      </c>
      <c r="F88" s="62">
        <f>D88/E88*100</f>
        <v>103.28104834706642</v>
      </c>
    </row>
    <row r="89" spans="1:6" ht="12.75">
      <c r="A89" s="63"/>
      <c r="B89" s="87" t="s">
        <v>19</v>
      </c>
      <c r="C89" s="60" t="s">
        <v>79</v>
      </c>
      <c r="D89" s="75" t="s">
        <v>232</v>
      </c>
      <c r="E89" s="75" t="s">
        <v>232</v>
      </c>
      <c r="F89" s="62"/>
    </row>
    <row r="90" spans="1:6" ht="12.75">
      <c r="A90" s="63"/>
      <c r="B90" s="87" t="s">
        <v>20</v>
      </c>
      <c r="C90" s="60" t="s">
        <v>79</v>
      </c>
      <c r="D90" s="75" t="s">
        <v>232</v>
      </c>
      <c r="E90" s="75" t="s">
        <v>232</v>
      </c>
      <c r="F90" s="62"/>
    </row>
    <row r="91" spans="1:6" ht="12.75">
      <c r="A91" s="63"/>
      <c r="B91" s="87" t="s">
        <v>157</v>
      </c>
      <c r="C91" s="60" t="s">
        <v>79</v>
      </c>
      <c r="D91" s="75">
        <v>6061</v>
      </c>
      <c r="E91" s="75">
        <v>8630.3</v>
      </c>
      <c r="F91" s="62">
        <f>D91/E91*100</f>
        <v>70.22930836703244</v>
      </c>
    </row>
    <row r="92" spans="1:6" ht="12.75">
      <c r="A92" s="63"/>
      <c r="B92" s="87" t="s">
        <v>21</v>
      </c>
      <c r="C92" s="60" t="s">
        <v>79</v>
      </c>
      <c r="D92" s="97">
        <v>119749.4</v>
      </c>
      <c r="E92" s="97">
        <v>115824.3</v>
      </c>
      <c r="F92" s="62">
        <f>D92/E92*100</f>
        <v>103.38883982031403</v>
      </c>
    </row>
    <row r="93" spans="1:6" ht="12" customHeight="1">
      <c r="A93" s="63"/>
      <c r="B93" s="87" t="s">
        <v>22</v>
      </c>
      <c r="C93" s="60" t="s">
        <v>80</v>
      </c>
      <c r="D93" s="73" t="s">
        <v>232</v>
      </c>
      <c r="E93" s="73" t="s">
        <v>232</v>
      </c>
      <c r="F93" s="62"/>
    </row>
    <row r="94" spans="1:6" ht="25.5">
      <c r="A94" s="63" t="s">
        <v>114</v>
      </c>
      <c r="B94" s="65" t="s">
        <v>96</v>
      </c>
      <c r="C94" s="60"/>
      <c r="D94" s="61"/>
      <c r="E94" s="65"/>
      <c r="F94" s="62"/>
    </row>
    <row r="95" spans="1:6" ht="12.75">
      <c r="A95" s="63"/>
      <c r="B95" s="87" t="s">
        <v>23</v>
      </c>
      <c r="C95" s="60" t="s">
        <v>24</v>
      </c>
      <c r="D95" s="75">
        <v>65</v>
      </c>
      <c r="E95" s="82">
        <v>67.4</v>
      </c>
      <c r="F95" s="62">
        <f>D95/E95*100</f>
        <v>96.43916913946586</v>
      </c>
    </row>
    <row r="96" spans="1:6" ht="12.75">
      <c r="A96" s="63"/>
      <c r="B96" s="87" t="s">
        <v>25</v>
      </c>
      <c r="C96" s="60" t="s">
        <v>24</v>
      </c>
      <c r="D96" s="75">
        <v>517</v>
      </c>
      <c r="E96" s="82">
        <v>355.5</v>
      </c>
      <c r="F96" s="62">
        <f>D96/E96*100</f>
        <v>145.42897327707453</v>
      </c>
    </row>
    <row r="97" spans="1:6" ht="12.75">
      <c r="A97" s="63"/>
      <c r="B97" s="87" t="s">
        <v>26</v>
      </c>
      <c r="C97" s="60" t="s">
        <v>24</v>
      </c>
      <c r="D97" s="75">
        <v>28.7</v>
      </c>
      <c r="E97" s="82">
        <v>22.6</v>
      </c>
      <c r="F97" s="62">
        <f>D97/E97*100</f>
        <v>126.99115044247786</v>
      </c>
    </row>
    <row r="98" spans="1:6" ht="12.75">
      <c r="A98" s="63"/>
      <c r="B98" s="87" t="s">
        <v>17</v>
      </c>
      <c r="C98" s="60" t="s">
        <v>24</v>
      </c>
      <c r="D98" s="75">
        <v>289.58</v>
      </c>
      <c r="E98" s="82">
        <v>271.75</v>
      </c>
      <c r="F98" s="62">
        <f>D98/E98*100</f>
        <v>106.56117755289787</v>
      </c>
    </row>
    <row r="99" spans="1:6" ht="12.75">
      <c r="A99" s="63"/>
      <c r="B99" s="87" t="s">
        <v>19</v>
      </c>
      <c r="C99" s="60" t="s">
        <v>24</v>
      </c>
      <c r="D99" s="75" t="s">
        <v>232</v>
      </c>
      <c r="E99" s="75" t="s">
        <v>232</v>
      </c>
      <c r="F99" s="62"/>
    </row>
    <row r="100" spans="1:6" ht="25.5">
      <c r="A100" s="63" t="s">
        <v>115</v>
      </c>
      <c r="B100" s="65" t="s">
        <v>97</v>
      </c>
      <c r="C100" s="60"/>
      <c r="D100" s="61"/>
      <c r="E100" s="65"/>
      <c r="F100" s="62"/>
    </row>
    <row r="101" spans="1:6" ht="12.75">
      <c r="A101" s="63"/>
      <c r="B101" s="87" t="s">
        <v>27</v>
      </c>
      <c r="C101" s="60" t="s">
        <v>28</v>
      </c>
      <c r="D101" s="75">
        <v>9004</v>
      </c>
      <c r="E101" s="82">
        <v>8283</v>
      </c>
      <c r="F101" s="62">
        <f>D101/E101*100</f>
        <v>108.70457563684654</v>
      </c>
    </row>
    <row r="102" spans="1:6" ht="12.75">
      <c r="A102" s="63"/>
      <c r="B102" s="87" t="s">
        <v>29</v>
      </c>
      <c r="C102" s="60" t="s">
        <v>30</v>
      </c>
      <c r="D102" s="73" t="s">
        <v>232</v>
      </c>
      <c r="E102" s="73" t="s">
        <v>232</v>
      </c>
      <c r="F102" s="62"/>
    </row>
    <row r="103" spans="1:6" ht="25.5">
      <c r="A103" s="63"/>
      <c r="B103" s="87" t="s">
        <v>31</v>
      </c>
      <c r="C103" s="98" t="s">
        <v>32</v>
      </c>
      <c r="D103" s="75">
        <v>719</v>
      </c>
      <c r="E103" s="82">
        <v>704</v>
      </c>
      <c r="F103" s="62">
        <f>D103/E103*100</f>
        <v>102.13068181818181</v>
      </c>
    </row>
    <row r="104" spans="1:6" ht="25.5">
      <c r="A104" s="63"/>
      <c r="B104" s="87" t="s">
        <v>33</v>
      </c>
      <c r="C104" s="98" t="s">
        <v>32</v>
      </c>
      <c r="D104" s="75">
        <v>699</v>
      </c>
      <c r="E104" s="82">
        <v>538</v>
      </c>
      <c r="F104" s="62">
        <f>D104/E104*100</f>
        <v>129.92565055762083</v>
      </c>
    </row>
    <row r="105" spans="1:6" ht="25.5">
      <c r="A105" s="63" t="s">
        <v>116</v>
      </c>
      <c r="B105" s="65" t="s">
        <v>98</v>
      </c>
      <c r="C105" s="60"/>
      <c r="D105" s="61"/>
      <c r="E105" s="65"/>
      <c r="F105" s="62"/>
    </row>
    <row r="106" spans="1:6" ht="12.75" customHeight="1">
      <c r="A106" s="63"/>
      <c r="B106" s="87" t="s">
        <v>34</v>
      </c>
      <c r="C106" s="60" t="s">
        <v>81</v>
      </c>
      <c r="D106" s="75">
        <v>33325</v>
      </c>
      <c r="E106" s="75">
        <v>33591</v>
      </c>
      <c r="F106" s="62">
        <f>D106/E106*100</f>
        <v>99.20812122294662</v>
      </c>
    </row>
    <row r="107" spans="1:7" ht="13.5" customHeight="1">
      <c r="A107" s="63"/>
      <c r="B107" s="87" t="s">
        <v>35</v>
      </c>
      <c r="C107" s="60" t="s">
        <v>81</v>
      </c>
      <c r="D107" s="75">
        <v>1116</v>
      </c>
      <c r="E107" s="75">
        <v>4509</v>
      </c>
      <c r="F107" s="62">
        <f>D107/E107*100</f>
        <v>24.75049900199601</v>
      </c>
      <c r="G107" s="50"/>
    </row>
    <row r="108" spans="1:6" ht="12" customHeight="1">
      <c r="A108" s="63"/>
      <c r="B108" s="87" t="s">
        <v>36</v>
      </c>
      <c r="C108" s="60" t="s">
        <v>81</v>
      </c>
      <c r="D108" s="75">
        <v>171</v>
      </c>
      <c r="E108" s="82">
        <v>199</v>
      </c>
      <c r="F108" s="62">
        <f>D108/E108*100</f>
        <v>85.92964824120602</v>
      </c>
    </row>
    <row r="109" spans="1:6" ht="12" customHeight="1">
      <c r="A109" s="63"/>
      <c r="B109" s="87" t="s">
        <v>37</v>
      </c>
      <c r="C109" s="60" t="s">
        <v>81</v>
      </c>
      <c r="D109" s="75">
        <v>125</v>
      </c>
      <c r="E109" s="75">
        <v>124</v>
      </c>
      <c r="F109" s="62">
        <f>D109/E109*100</f>
        <v>100.80645161290323</v>
      </c>
    </row>
    <row r="110" spans="1:6" ht="15.75" customHeight="1">
      <c r="A110" s="63"/>
      <c r="B110" s="91" t="s">
        <v>39</v>
      </c>
      <c r="C110" s="98"/>
      <c r="D110" s="61"/>
      <c r="E110" s="65"/>
      <c r="F110" s="62"/>
    </row>
    <row r="111" spans="1:6" ht="12.75">
      <c r="A111" s="58" t="s">
        <v>117</v>
      </c>
      <c r="B111" s="59" t="s">
        <v>65</v>
      </c>
      <c r="C111" s="60" t="s">
        <v>49</v>
      </c>
      <c r="D111" s="61">
        <v>58</v>
      </c>
      <c r="E111" s="61">
        <v>58</v>
      </c>
      <c r="F111" s="62">
        <f>D111/E111*100</f>
        <v>100</v>
      </c>
    </row>
    <row r="112" spans="1:6" ht="12.75">
      <c r="A112" s="63"/>
      <c r="B112" s="99" t="s">
        <v>122</v>
      </c>
      <c r="C112" s="60" t="s">
        <v>49</v>
      </c>
      <c r="D112" s="61">
        <v>1</v>
      </c>
      <c r="E112" s="61">
        <v>1</v>
      </c>
      <c r="F112" s="62">
        <f>D112/E112*100</f>
        <v>100</v>
      </c>
    </row>
    <row r="113" spans="1:6" ht="38.25">
      <c r="A113" s="63" t="s">
        <v>118</v>
      </c>
      <c r="B113" s="65" t="s">
        <v>160</v>
      </c>
      <c r="C113" s="60" t="s">
        <v>7</v>
      </c>
      <c r="D113" s="72">
        <v>61159.1</v>
      </c>
      <c r="E113" s="72">
        <v>1861</v>
      </c>
      <c r="F113" s="62">
        <f>D113/E113*100</f>
        <v>3286.3567974207413</v>
      </c>
    </row>
    <row r="114" spans="1:6" ht="25.5">
      <c r="A114" s="63"/>
      <c r="B114" s="87" t="s">
        <v>14</v>
      </c>
      <c r="C114" s="98" t="s">
        <v>5</v>
      </c>
      <c r="D114" s="92">
        <v>2850</v>
      </c>
      <c r="E114" s="82"/>
      <c r="F114" s="100" t="s">
        <v>6</v>
      </c>
    </row>
    <row r="115" spans="1:6" ht="13.5" customHeight="1">
      <c r="A115" s="63" t="s">
        <v>119</v>
      </c>
      <c r="B115" s="65" t="s">
        <v>82</v>
      </c>
      <c r="C115" s="60" t="s">
        <v>9</v>
      </c>
      <c r="D115" s="61">
        <v>20.797</v>
      </c>
      <c r="E115" s="61">
        <v>66.54</v>
      </c>
      <c r="F115" s="62">
        <f>D115/E115*100</f>
        <v>31.25488428013225</v>
      </c>
    </row>
    <row r="116" spans="1:6" ht="12.75">
      <c r="A116" s="63"/>
      <c r="B116" s="99" t="s">
        <v>40</v>
      </c>
      <c r="C116" s="60" t="s">
        <v>9</v>
      </c>
      <c r="D116" s="75">
        <v>18.708</v>
      </c>
      <c r="E116" s="75">
        <v>61.555</v>
      </c>
      <c r="F116" s="62">
        <f>D116/E116*100</f>
        <v>30.39233206075867</v>
      </c>
    </row>
    <row r="117" spans="1:6" ht="15" customHeight="1">
      <c r="A117" s="63"/>
      <c r="B117" s="91" t="s">
        <v>41</v>
      </c>
      <c r="C117" s="60"/>
      <c r="D117" s="61"/>
      <c r="E117" s="65"/>
      <c r="F117" s="62"/>
    </row>
    <row r="118" spans="1:6" ht="12.75">
      <c r="A118" s="63" t="s">
        <v>120</v>
      </c>
      <c r="B118" s="59" t="s">
        <v>124</v>
      </c>
      <c r="C118" s="60" t="s">
        <v>49</v>
      </c>
      <c r="D118" s="61">
        <v>9</v>
      </c>
      <c r="E118" s="61">
        <v>9</v>
      </c>
      <c r="F118" s="62">
        <f>D118/E118*100</f>
        <v>100</v>
      </c>
    </row>
    <row r="119" spans="1:6" ht="12.75" customHeight="1">
      <c r="A119" s="63"/>
      <c r="B119" s="99" t="s">
        <v>125</v>
      </c>
      <c r="C119" s="60" t="s">
        <v>49</v>
      </c>
      <c r="D119" s="61">
        <v>3</v>
      </c>
      <c r="E119" s="61">
        <v>3</v>
      </c>
      <c r="F119" s="62">
        <f>D119/E119*100</f>
        <v>100</v>
      </c>
    </row>
    <row r="120" spans="1:6" ht="12.75">
      <c r="A120" s="63"/>
      <c r="B120" s="70" t="s">
        <v>126</v>
      </c>
      <c r="C120" s="60"/>
      <c r="D120" s="61"/>
      <c r="E120" s="65"/>
      <c r="F120" s="62"/>
    </row>
    <row r="121" spans="1:6" ht="12.75">
      <c r="A121" s="63"/>
      <c r="B121" s="99" t="s">
        <v>56</v>
      </c>
      <c r="C121" s="60" t="s">
        <v>49</v>
      </c>
      <c r="D121" s="61"/>
      <c r="E121" s="65"/>
      <c r="F121" s="62"/>
    </row>
    <row r="122" spans="1:6" ht="12.75" customHeight="1">
      <c r="A122" s="63"/>
      <c r="B122" s="99" t="s">
        <v>55</v>
      </c>
      <c r="C122" s="60" t="s">
        <v>49</v>
      </c>
      <c r="D122" s="61">
        <v>2</v>
      </c>
      <c r="E122" s="65">
        <v>2</v>
      </c>
      <c r="F122" s="62">
        <f>D122/E122*100</f>
        <v>100</v>
      </c>
    </row>
    <row r="123" spans="1:6" ht="12.75">
      <c r="A123" s="63"/>
      <c r="B123" s="99" t="s">
        <v>57</v>
      </c>
      <c r="C123" s="60" t="s">
        <v>49</v>
      </c>
      <c r="D123" s="61"/>
      <c r="E123" s="65"/>
      <c r="F123" s="62"/>
    </row>
    <row r="124" spans="1:6" ht="12.75">
      <c r="A124" s="63"/>
      <c r="B124" s="99" t="s">
        <v>158</v>
      </c>
      <c r="C124" s="60" t="s">
        <v>49</v>
      </c>
      <c r="D124" s="61"/>
      <c r="E124" s="65"/>
      <c r="F124" s="62"/>
    </row>
    <row r="125" spans="1:6" ht="12.75">
      <c r="A125" s="63"/>
      <c r="B125" s="99" t="s">
        <v>159</v>
      </c>
      <c r="C125" s="60" t="s">
        <v>49</v>
      </c>
      <c r="D125" s="61"/>
      <c r="E125" s="65"/>
      <c r="F125" s="62"/>
    </row>
    <row r="126" spans="1:6" ht="12.75">
      <c r="A126" s="63"/>
      <c r="B126" s="99" t="s">
        <v>192</v>
      </c>
      <c r="C126" s="60" t="s">
        <v>49</v>
      </c>
      <c r="D126" s="61">
        <v>1</v>
      </c>
      <c r="E126" s="65">
        <v>1</v>
      </c>
      <c r="F126" s="62">
        <f>D126/E126*100</f>
        <v>100</v>
      </c>
    </row>
    <row r="127" spans="1:6" ht="12.75">
      <c r="A127" s="63" t="s">
        <v>121</v>
      </c>
      <c r="B127" s="65" t="s">
        <v>89</v>
      </c>
      <c r="C127" s="60" t="s">
        <v>49</v>
      </c>
      <c r="D127" s="75"/>
      <c r="E127" s="82"/>
      <c r="F127" s="62"/>
    </row>
    <row r="128" spans="1:6" ht="12.75">
      <c r="A128" s="63"/>
      <c r="B128" s="99" t="s">
        <v>122</v>
      </c>
      <c r="C128" s="60" t="s">
        <v>49</v>
      </c>
      <c r="D128" s="61">
        <v>2</v>
      </c>
      <c r="E128" s="65">
        <v>2</v>
      </c>
      <c r="F128" s="62">
        <f>D128/E128*100</f>
        <v>100</v>
      </c>
    </row>
    <row r="129" spans="1:6" ht="25.5" customHeight="1">
      <c r="A129" s="63" t="s">
        <v>123</v>
      </c>
      <c r="B129" s="65" t="s">
        <v>73</v>
      </c>
      <c r="C129" s="60" t="s">
        <v>12</v>
      </c>
      <c r="D129" s="101">
        <v>3712.7</v>
      </c>
      <c r="E129" s="101">
        <v>3543.2</v>
      </c>
      <c r="F129" s="62">
        <f aca="true" t="shared" si="1" ref="F129:F138">D129/E129*100</f>
        <v>104.78381124407315</v>
      </c>
    </row>
    <row r="130" spans="1:6" ht="12.75">
      <c r="A130" s="63"/>
      <c r="B130" s="99" t="s">
        <v>42</v>
      </c>
      <c r="C130" s="98" t="s">
        <v>12</v>
      </c>
      <c r="D130" s="101">
        <v>3712.7</v>
      </c>
      <c r="E130" s="101">
        <v>3543.2</v>
      </c>
      <c r="F130" s="62">
        <f t="shared" si="1"/>
        <v>104.78381124407315</v>
      </c>
    </row>
    <row r="131" spans="1:8" ht="12.75">
      <c r="A131" s="63" t="s">
        <v>127</v>
      </c>
      <c r="B131" s="65" t="s">
        <v>66</v>
      </c>
      <c r="C131" s="102" t="s">
        <v>43</v>
      </c>
      <c r="D131" s="101">
        <v>74175.8</v>
      </c>
      <c r="E131" s="103">
        <v>68603.9</v>
      </c>
      <c r="F131" s="62">
        <f t="shared" si="1"/>
        <v>108.12184146965407</v>
      </c>
      <c r="H131" s="23"/>
    </row>
    <row r="132" spans="1:10" ht="12.75">
      <c r="A132" s="63"/>
      <c r="B132" s="99" t="s">
        <v>44</v>
      </c>
      <c r="C132" s="98" t="s">
        <v>43</v>
      </c>
      <c r="D132" s="104">
        <v>74175.8</v>
      </c>
      <c r="E132" s="105">
        <v>68603.9</v>
      </c>
      <c r="F132" s="62">
        <f t="shared" si="1"/>
        <v>108.12184146965407</v>
      </c>
      <c r="J132" s="1" t="s">
        <v>236</v>
      </c>
    </row>
    <row r="133" spans="1:6" ht="12.75" customHeight="1">
      <c r="A133" s="63" t="s">
        <v>128</v>
      </c>
      <c r="B133" s="65" t="s">
        <v>74</v>
      </c>
      <c r="C133" s="106" t="s">
        <v>4</v>
      </c>
      <c r="D133" s="101">
        <v>1742.1</v>
      </c>
      <c r="E133" s="101">
        <v>2054.5</v>
      </c>
      <c r="F133" s="62">
        <f t="shared" si="1"/>
        <v>84.79435385738621</v>
      </c>
    </row>
    <row r="134" spans="1:6" ht="12.75">
      <c r="A134" s="63"/>
      <c r="B134" s="99" t="s">
        <v>67</v>
      </c>
      <c r="C134" s="98" t="s">
        <v>4</v>
      </c>
      <c r="D134" s="101">
        <v>1742.1</v>
      </c>
      <c r="E134" s="101">
        <v>2054.5</v>
      </c>
      <c r="F134" s="62">
        <f t="shared" si="1"/>
        <v>84.79435385738621</v>
      </c>
    </row>
    <row r="135" spans="1:6" ht="12.75">
      <c r="A135" s="63" t="s">
        <v>129</v>
      </c>
      <c r="B135" s="107" t="s">
        <v>45</v>
      </c>
      <c r="C135" s="98" t="s">
        <v>46</v>
      </c>
      <c r="D135" s="108">
        <v>27800</v>
      </c>
      <c r="E135" s="108">
        <v>31750</v>
      </c>
      <c r="F135" s="62">
        <f t="shared" si="1"/>
        <v>87.55905511811024</v>
      </c>
    </row>
    <row r="136" spans="1:6" ht="12.75">
      <c r="A136" s="63"/>
      <c r="B136" s="99" t="s">
        <v>68</v>
      </c>
      <c r="C136" s="98" t="s">
        <v>46</v>
      </c>
      <c r="D136" s="108">
        <v>27800</v>
      </c>
      <c r="E136" s="108">
        <v>31750</v>
      </c>
      <c r="F136" s="62">
        <f t="shared" si="1"/>
        <v>87.55905511811024</v>
      </c>
    </row>
    <row r="137" spans="1:6" ht="51">
      <c r="A137" s="63" t="s">
        <v>130</v>
      </c>
      <c r="B137" s="65" t="s">
        <v>193</v>
      </c>
      <c r="C137" s="60" t="s">
        <v>7</v>
      </c>
      <c r="D137" s="72">
        <v>509486</v>
      </c>
      <c r="E137" s="72">
        <v>552207.3</v>
      </c>
      <c r="F137" s="62">
        <f t="shared" si="1"/>
        <v>92.2635394352809</v>
      </c>
    </row>
    <row r="138" spans="1:6" ht="37.5" customHeight="1">
      <c r="A138" s="63" t="s">
        <v>131</v>
      </c>
      <c r="B138" s="65" t="s">
        <v>194</v>
      </c>
      <c r="C138" s="60" t="s">
        <v>7</v>
      </c>
      <c r="D138" s="69">
        <v>75392.7</v>
      </c>
      <c r="E138" s="68">
        <v>65749.6</v>
      </c>
      <c r="F138" s="62">
        <f t="shared" si="1"/>
        <v>114.66640101232552</v>
      </c>
    </row>
    <row r="139" spans="1:6" ht="15" customHeight="1">
      <c r="A139" s="63"/>
      <c r="B139" s="91" t="s">
        <v>10</v>
      </c>
      <c r="C139" s="66"/>
      <c r="D139" s="75"/>
      <c r="E139" s="82"/>
      <c r="F139" s="62"/>
    </row>
    <row r="140" spans="1:6" ht="12.75" customHeight="1">
      <c r="A140" s="63" t="s">
        <v>132</v>
      </c>
      <c r="B140" s="59" t="s">
        <v>70</v>
      </c>
      <c r="C140" s="66" t="s">
        <v>49</v>
      </c>
      <c r="D140" s="75">
        <v>136</v>
      </c>
      <c r="E140" s="75">
        <v>136</v>
      </c>
      <c r="F140" s="62">
        <f>D140/E140*100</f>
        <v>100</v>
      </c>
    </row>
    <row r="141" spans="1:6" ht="12.75">
      <c r="A141" s="63"/>
      <c r="B141" s="99" t="s">
        <v>122</v>
      </c>
      <c r="C141" s="66" t="s">
        <v>49</v>
      </c>
      <c r="D141" s="75">
        <v>29</v>
      </c>
      <c r="E141" s="75">
        <v>29</v>
      </c>
      <c r="F141" s="62">
        <f>D141/E141*100</f>
        <v>100</v>
      </c>
    </row>
    <row r="142" spans="1:6" ht="25.5">
      <c r="A142" s="63" t="s">
        <v>133</v>
      </c>
      <c r="B142" s="65" t="s">
        <v>83</v>
      </c>
      <c r="C142" s="109" t="s">
        <v>7</v>
      </c>
      <c r="D142" s="72">
        <v>4839076</v>
      </c>
      <c r="E142" s="72">
        <v>4484153</v>
      </c>
      <c r="F142" s="62">
        <f>D142/E142*100</f>
        <v>107.91505106984529</v>
      </c>
    </row>
    <row r="143" spans="1:6" ht="25.5">
      <c r="A143" s="63"/>
      <c r="B143" s="87" t="s">
        <v>11</v>
      </c>
      <c r="C143" s="109" t="s">
        <v>5</v>
      </c>
      <c r="D143" s="75">
        <v>103.3</v>
      </c>
      <c r="E143" s="82"/>
      <c r="F143" s="100" t="s">
        <v>6</v>
      </c>
    </row>
    <row r="144" spans="1:6" ht="12.75" customHeight="1">
      <c r="A144" s="63" t="s">
        <v>134</v>
      </c>
      <c r="B144" s="59" t="s">
        <v>69</v>
      </c>
      <c r="C144" s="66" t="s">
        <v>49</v>
      </c>
      <c r="D144" s="75">
        <v>9</v>
      </c>
      <c r="E144" s="82">
        <v>10</v>
      </c>
      <c r="F144" s="62">
        <f>D144/E144*100</f>
        <v>90</v>
      </c>
    </row>
    <row r="145" spans="1:6" ht="12.75">
      <c r="A145" s="63"/>
      <c r="B145" s="99" t="s">
        <v>122</v>
      </c>
      <c r="C145" s="66" t="s">
        <v>49</v>
      </c>
      <c r="D145" s="73" t="s">
        <v>232</v>
      </c>
      <c r="E145" s="73" t="s">
        <v>232</v>
      </c>
      <c r="F145" s="62"/>
    </row>
    <row r="146" spans="1:7" ht="25.5">
      <c r="A146" s="63" t="s">
        <v>135</v>
      </c>
      <c r="B146" s="65" t="s">
        <v>84</v>
      </c>
      <c r="C146" s="66" t="s">
        <v>7</v>
      </c>
      <c r="D146" s="72">
        <v>20569</v>
      </c>
      <c r="E146" s="72">
        <v>25208</v>
      </c>
      <c r="F146" s="62">
        <f>D146/E146*100</f>
        <v>81.59711202792764</v>
      </c>
      <c r="G146" s="50"/>
    </row>
    <row r="147" spans="1:6" ht="25.5">
      <c r="A147" s="63"/>
      <c r="B147" s="87" t="s">
        <v>11</v>
      </c>
      <c r="C147" s="109" t="s">
        <v>5</v>
      </c>
      <c r="D147" s="75">
        <v>78.1</v>
      </c>
      <c r="E147" s="82"/>
      <c r="F147" s="100" t="s">
        <v>6</v>
      </c>
    </row>
    <row r="148" spans="1:6" ht="25.5">
      <c r="A148" s="63" t="s">
        <v>136</v>
      </c>
      <c r="B148" s="65" t="s">
        <v>85</v>
      </c>
      <c r="C148" s="66" t="s">
        <v>7</v>
      </c>
      <c r="D148" s="75">
        <v>385900</v>
      </c>
      <c r="E148" s="82">
        <v>954400</v>
      </c>
      <c r="F148" s="62">
        <f>D148/E148*100</f>
        <v>40.433780385582565</v>
      </c>
    </row>
    <row r="149" spans="1:6" ht="25.5">
      <c r="A149" s="63"/>
      <c r="B149" s="87" t="s">
        <v>11</v>
      </c>
      <c r="C149" s="109" t="s">
        <v>5</v>
      </c>
      <c r="D149" s="75">
        <v>38.5</v>
      </c>
      <c r="E149" s="82"/>
      <c r="F149" s="100" t="s">
        <v>6</v>
      </c>
    </row>
    <row r="150" spans="1:6" ht="15" customHeight="1">
      <c r="A150" s="63"/>
      <c r="B150" s="91" t="s">
        <v>53</v>
      </c>
      <c r="C150" s="60"/>
      <c r="D150" s="61"/>
      <c r="E150" s="65"/>
      <c r="F150" s="110"/>
    </row>
    <row r="151" spans="1:6" ht="12.75">
      <c r="A151" s="111" t="s">
        <v>137</v>
      </c>
      <c r="B151" s="65" t="s">
        <v>47</v>
      </c>
      <c r="C151" s="60" t="s">
        <v>30</v>
      </c>
      <c r="D151" s="75"/>
      <c r="E151" s="82"/>
      <c r="F151" s="62"/>
    </row>
    <row r="152" spans="1:6" ht="12.75">
      <c r="A152" s="111" t="s">
        <v>138</v>
      </c>
      <c r="B152" s="65" t="s">
        <v>48</v>
      </c>
      <c r="C152" s="60" t="s">
        <v>49</v>
      </c>
      <c r="D152" s="75"/>
      <c r="E152" s="82"/>
      <c r="F152" s="62"/>
    </row>
    <row r="153" spans="1:6" ht="12.75">
      <c r="A153" s="111" t="s">
        <v>139</v>
      </c>
      <c r="B153" s="65" t="s">
        <v>50</v>
      </c>
      <c r="C153" s="60" t="s">
        <v>5</v>
      </c>
      <c r="D153" s="75"/>
      <c r="E153" s="82"/>
      <c r="F153" s="62"/>
    </row>
    <row r="154" spans="1:6" ht="38.25" customHeight="1">
      <c r="A154" s="111" t="s">
        <v>140</v>
      </c>
      <c r="B154" s="59" t="s">
        <v>164</v>
      </c>
      <c r="C154" s="98" t="s">
        <v>7</v>
      </c>
      <c r="D154" s="75"/>
      <c r="E154" s="82"/>
      <c r="F154" s="62"/>
    </row>
    <row r="155" spans="1:6" ht="12.75">
      <c r="A155" s="111"/>
      <c r="B155" s="70" t="s">
        <v>148</v>
      </c>
      <c r="C155" s="98"/>
      <c r="D155" s="75"/>
      <c r="E155" s="82"/>
      <c r="F155" s="112"/>
    </row>
    <row r="156" spans="1:6" ht="25.5">
      <c r="A156" s="111"/>
      <c r="B156" s="87" t="s">
        <v>195</v>
      </c>
      <c r="C156" s="98" t="s">
        <v>7</v>
      </c>
      <c r="D156" s="75"/>
      <c r="E156" s="82"/>
      <c r="F156" s="62"/>
    </row>
    <row r="157" spans="1:6" ht="12.75">
      <c r="A157" s="111"/>
      <c r="B157" s="87" t="s">
        <v>197</v>
      </c>
      <c r="C157" s="98" t="s">
        <v>7</v>
      </c>
      <c r="D157" s="75"/>
      <c r="E157" s="82"/>
      <c r="F157" s="62"/>
    </row>
    <row r="158" spans="1:6" ht="25.5">
      <c r="A158" s="111"/>
      <c r="B158" s="87" t="s">
        <v>198</v>
      </c>
      <c r="C158" s="98" t="s">
        <v>7</v>
      </c>
      <c r="D158" s="75"/>
      <c r="E158" s="82"/>
      <c r="F158" s="62"/>
    </row>
    <row r="159" spans="1:6" ht="51">
      <c r="A159" s="111"/>
      <c r="B159" s="87" t="s">
        <v>196</v>
      </c>
      <c r="C159" s="98" t="s">
        <v>7</v>
      </c>
      <c r="D159" s="75"/>
      <c r="E159" s="82"/>
      <c r="F159" s="62"/>
    </row>
    <row r="160" spans="1:6" ht="12.75">
      <c r="A160" s="111" t="s">
        <v>141</v>
      </c>
      <c r="B160" s="59" t="s">
        <v>51</v>
      </c>
      <c r="C160" s="60" t="s">
        <v>52</v>
      </c>
      <c r="D160" s="75"/>
      <c r="E160" s="82"/>
      <c r="F160" s="62"/>
    </row>
    <row r="161" spans="1:6" ht="12.75">
      <c r="A161" s="111"/>
      <c r="B161" s="99" t="s">
        <v>144</v>
      </c>
      <c r="C161" s="60" t="s">
        <v>52</v>
      </c>
      <c r="D161" s="75"/>
      <c r="E161" s="82"/>
      <c r="F161" s="62"/>
    </row>
    <row r="162" spans="1:6" ht="15" customHeight="1">
      <c r="A162" s="63"/>
      <c r="B162" s="91" t="s">
        <v>38</v>
      </c>
      <c r="C162" s="60"/>
      <c r="D162" s="75"/>
      <c r="E162" s="82"/>
      <c r="F162" s="62"/>
    </row>
    <row r="163" spans="1:6" ht="38.25">
      <c r="A163" s="63" t="s">
        <v>142</v>
      </c>
      <c r="B163" s="59" t="s">
        <v>244</v>
      </c>
      <c r="C163" s="60" t="s">
        <v>7</v>
      </c>
      <c r="D163" s="75">
        <v>2700341</v>
      </c>
      <c r="E163" s="82">
        <v>2880756</v>
      </c>
      <c r="F163" s="62">
        <v>93.7</v>
      </c>
    </row>
    <row r="164" spans="1:6" ht="25.5">
      <c r="A164" s="63"/>
      <c r="B164" s="87" t="s">
        <v>14</v>
      </c>
      <c r="C164" s="98" t="s">
        <v>5</v>
      </c>
      <c r="D164" s="75">
        <v>85.6</v>
      </c>
      <c r="E164" s="82"/>
      <c r="F164" s="100" t="s">
        <v>6</v>
      </c>
    </row>
    <row r="165" spans="1:6" ht="12.75">
      <c r="A165" s="63"/>
      <c r="B165" s="113" t="s">
        <v>148</v>
      </c>
      <c r="C165" s="98"/>
      <c r="D165" s="75"/>
      <c r="E165" s="82"/>
      <c r="F165" s="100"/>
    </row>
    <row r="166" spans="1:6" ht="25.5">
      <c r="A166" s="63"/>
      <c r="B166" s="114" t="s">
        <v>199</v>
      </c>
      <c r="C166" s="60" t="s">
        <v>7</v>
      </c>
      <c r="D166" s="75"/>
      <c r="E166" s="82"/>
      <c r="F166" s="62"/>
    </row>
    <row r="167" spans="1:6" ht="12.75">
      <c r="A167" s="63"/>
      <c r="B167" s="114" t="s">
        <v>149</v>
      </c>
      <c r="C167" s="60" t="s">
        <v>7</v>
      </c>
      <c r="D167" s="75"/>
      <c r="E167" s="82"/>
      <c r="F167" s="62"/>
    </row>
    <row r="168" spans="1:6" ht="12.75">
      <c r="A168" s="63"/>
      <c r="B168" s="114" t="s">
        <v>150</v>
      </c>
      <c r="C168" s="60" t="s">
        <v>7</v>
      </c>
      <c r="D168" s="75"/>
      <c r="E168" s="82"/>
      <c r="F168" s="62"/>
    </row>
    <row r="169" spans="1:6" ht="25.5">
      <c r="A169" s="63"/>
      <c r="B169" s="87" t="s">
        <v>200</v>
      </c>
      <c r="C169" s="66" t="s">
        <v>7</v>
      </c>
      <c r="D169" s="61"/>
      <c r="E169" s="65"/>
      <c r="F169" s="62"/>
    </row>
    <row r="170" spans="1:6" ht="25.5" customHeight="1">
      <c r="A170" s="63"/>
      <c r="B170" s="87" t="s">
        <v>201</v>
      </c>
      <c r="C170" s="66" t="s">
        <v>7</v>
      </c>
      <c r="D170" s="61"/>
      <c r="E170" s="65"/>
      <c r="F170" s="62"/>
    </row>
    <row r="171" spans="1:6" ht="12.75">
      <c r="A171" s="63"/>
      <c r="B171" s="87" t="s">
        <v>151</v>
      </c>
      <c r="C171" s="60" t="s">
        <v>7</v>
      </c>
      <c r="D171" s="75"/>
      <c r="E171" s="82"/>
      <c r="F171" s="62"/>
    </row>
    <row r="172" spans="1:6" ht="25.5">
      <c r="A172" s="63"/>
      <c r="B172" s="87" t="s">
        <v>202</v>
      </c>
      <c r="C172" s="60" t="s">
        <v>7</v>
      </c>
      <c r="D172" s="75"/>
      <c r="E172" s="82"/>
      <c r="F172" s="62"/>
    </row>
    <row r="173" spans="1:6" ht="12.75">
      <c r="A173" s="63"/>
      <c r="B173" s="87" t="s">
        <v>203</v>
      </c>
      <c r="C173" s="60" t="s">
        <v>7</v>
      </c>
      <c r="D173" s="75"/>
      <c r="E173" s="82"/>
      <c r="F173" s="62"/>
    </row>
    <row r="174" spans="1:11" ht="12.75" customHeight="1">
      <c r="A174" s="63"/>
      <c r="B174" s="87" t="s">
        <v>204</v>
      </c>
      <c r="C174" s="60" t="s">
        <v>7</v>
      </c>
      <c r="D174" s="75"/>
      <c r="E174" s="82"/>
      <c r="F174" s="62"/>
      <c r="K174" s="1" t="s">
        <v>241</v>
      </c>
    </row>
    <row r="175" spans="1:6" ht="12.75" customHeight="1">
      <c r="A175" s="63"/>
      <c r="B175" s="87" t="s">
        <v>205</v>
      </c>
      <c r="C175" s="60" t="s">
        <v>7</v>
      </c>
      <c r="D175" s="75"/>
      <c r="E175" s="82"/>
      <c r="F175" s="62"/>
    </row>
    <row r="176" spans="1:6" ht="12.75">
      <c r="A176" s="63"/>
      <c r="B176" s="87" t="s">
        <v>206</v>
      </c>
      <c r="C176" s="60" t="s">
        <v>7</v>
      </c>
      <c r="D176" s="75"/>
      <c r="E176" s="82"/>
      <c r="F176" s="62"/>
    </row>
    <row r="177" spans="1:6" ht="15" customHeight="1">
      <c r="A177" s="63"/>
      <c r="B177" s="91" t="s">
        <v>245</v>
      </c>
      <c r="C177" s="60"/>
      <c r="D177" s="61"/>
      <c r="E177" s="65"/>
      <c r="F177" s="62"/>
    </row>
    <row r="178" spans="1:9" ht="25.5">
      <c r="A178" s="63" t="s">
        <v>143</v>
      </c>
      <c r="B178" s="115" t="s">
        <v>207</v>
      </c>
      <c r="C178" s="102" t="s">
        <v>7</v>
      </c>
      <c r="D178" s="135">
        <v>4371063</v>
      </c>
      <c r="E178" s="135">
        <v>2800603</v>
      </c>
      <c r="F178" s="137">
        <f>D178/E178*100</f>
        <v>156.07578082291565</v>
      </c>
      <c r="H178" s="17"/>
      <c r="I178" s="18"/>
    </row>
    <row r="179" spans="1:10" ht="12.75">
      <c r="A179" s="116" t="s">
        <v>145</v>
      </c>
      <c r="B179" s="117" t="s">
        <v>86</v>
      </c>
      <c r="C179" s="118" t="s">
        <v>7</v>
      </c>
      <c r="D179" s="119">
        <v>4534230</v>
      </c>
      <c r="E179" s="120">
        <v>3238117</v>
      </c>
      <c r="F179" s="137">
        <f>D179/E179*100</f>
        <v>140.02675011434113</v>
      </c>
      <c r="H179" s="21"/>
      <c r="I179" s="21"/>
      <c r="J179" s="22"/>
    </row>
    <row r="180" spans="1:10" ht="12.75">
      <c r="A180" s="121" t="s">
        <v>146</v>
      </c>
      <c r="B180" s="65" t="s">
        <v>87</v>
      </c>
      <c r="C180" s="60" t="s">
        <v>7</v>
      </c>
      <c r="D180" s="122">
        <v>163167</v>
      </c>
      <c r="E180" s="123">
        <v>437514</v>
      </c>
      <c r="F180" s="137">
        <f>D180/E180*100</f>
        <v>37.29412087384632</v>
      </c>
      <c r="H180" s="19"/>
      <c r="I180" s="19"/>
      <c r="J180" s="20"/>
    </row>
    <row r="181" spans="1:6" ht="12.75">
      <c r="A181" s="124" t="s">
        <v>147</v>
      </c>
      <c r="B181" s="125" t="s">
        <v>88</v>
      </c>
      <c r="C181" s="126" t="s">
        <v>5</v>
      </c>
      <c r="D181" s="136">
        <v>17.9</v>
      </c>
      <c r="E181" s="127">
        <v>7.7</v>
      </c>
      <c r="F181" s="137">
        <f>D181/E181*100</f>
        <v>232.46753246753244</v>
      </c>
    </row>
    <row r="182" spans="1:6" ht="15" customHeight="1">
      <c r="A182" s="63"/>
      <c r="B182" s="91" t="s">
        <v>75</v>
      </c>
      <c r="C182" s="66"/>
      <c r="D182" s="128"/>
      <c r="E182" s="117"/>
      <c r="F182" s="62"/>
    </row>
    <row r="183" spans="1:7" ht="25.5">
      <c r="A183" s="63" t="s">
        <v>152</v>
      </c>
      <c r="B183" s="65" t="s">
        <v>246</v>
      </c>
      <c r="C183" s="109" t="s">
        <v>8</v>
      </c>
      <c r="D183" s="138">
        <v>32640.8</v>
      </c>
      <c r="E183" s="138">
        <v>30446.2</v>
      </c>
      <c r="F183" s="132">
        <f>D183/E183*100</f>
        <v>107.20812449501086</v>
      </c>
      <c r="G183" s="51"/>
    </row>
    <row r="184" spans="1:6" ht="38.25">
      <c r="A184" s="63" t="s">
        <v>153</v>
      </c>
      <c r="B184" s="65" t="s">
        <v>243</v>
      </c>
      <c r="C184" s="66" t="s">
        <v>239</v>
      </c>
      <c r="D184" s="133">
        <v>281</v>
      </c>
      <c r="E184" s="134">
        <v>304</v>
      </c>
      <c r="F184" s="132">
        <f>D184/E184*100</f>
        <v>92.43421052631578</v>
      </c>
    </row>
    <row r="185" spans="1:6" ht="12.75">
      <c r="A185" s="129" t="s">
        <v>154</v>
      </c>
      <c r="B185" s="130" t="s">
        <v>91</v>
      </c>
      <c r="C185" s="131" t="s">
        <v>5</v>
      </c>
      <c r="D185" s="139">
        <v>0.5</v>
      </c>
      <c r="E185" s="140">
        <v>0.6</v>
      </c>
      <c r="F185" s="132">
        <f>D185/E185*100</f>
        <v>83.33333333333334</v>
      </c>
    </row>
    <row r="186" spans="1:6" ht="9" customHeight="1">
      <c r="A186" s="34"/>
      <c r="B186" s="28"/>
      <c r="C186" s="35"/>
      <c r="D186" s="36"/>
      <c r="E186" s="37"/>
      <c r="F186" s="37"/>
    </row>
    <row r="187" spans="1:6" ht="12.75">
      <c r="A187" s="38"/>
      <c r="B187" s="28"/>
      <c r="C187" s="39"/>
      <c r="D187" s="26"/>
      <c r="E187" s="28"/>
      <c r="F187" s="28"/>
    </row>
    <row r="188" spans="1:6" ht="12.75">
      <c r="A188" s="145"/>
      <c r="B188" s="145"/>
      <c r="C188" s="145"/>
      <c r="D188" s="145"/>
      <c r="E188" s="145"/>
      <c r="F188" s="145"/>
    </row>
    <row r="189" spans="1:6" ht="14.25">
      <c r="A189" s="40"/>
      <c r="B189" s="40"/>
      <c r="C189" s="40"/>
      <c r="D189" s="40"/>
      <c r="E189" s="40"/>
      <c r="F189" s="40"/>
    </row>
    <row r="190" spans="1:6" ht="42" customHeight="1">
      <c r="A190" s="141"/>
      <c r="B190" s="141"/>
      <c r="C190" s="41"/>
      <c r="D190" s="41"/>
      <c r="E190" s="42"/>
      <c r="F190" s="42"/>
    </row>
    <row r="191" spans="1:6" s="7" customFormat="1" ht="12.75">
      <c r="A191" s="43"/>
      <c r="B191" s="44"/>
      <c r="C191" s="45"/>
      <c r="D191" s="46"/>
      <c r="E191" s="44"/>
      <c r="F191" s="44"/>
    </row>
    <row r="192" spans="1:6" s="7" customFormat="1" ht="12.75">
      <c r="A192" s="43"/>
      <c r="B192" s="44"/>
      <c r="C192" s="45"/>
      <c r="D192" s="46"/>
      <c r="E192" s="44"/>
      <c r="F192" s="44"/>
    </row>
    <row r="193" spans="1:6" s="7" customFormat="1" ht="12.75">
      <c r="A193" s="47"/>
      <c r="B193" s="44"/>
      <c r="C193" s="48"/>
      <c r="D193" s="46"/>
      <c r="E193" s="44"/>
      <c r="F193" s="44"/>
    </row>
    <row r="194" spans="1:6" s="7" customFormat="1" ht="12.75">
      <c r="A194" s="47"/>
      <c r="B194" s="44"/>
      <c r="C194" s="48"/>
      <c r="D194" s="46"/>
      <c r="E194" s="44"/>
      <c r="F194" s="44"/>
    </row>
    <row r="195" spans="1:6" s="7" customFormat="1" ht="12.75">
      <c r="A195" s="43"/>
      <c r="B195" s="44"/>
      <c r="C195" s="48"/>
      <c r="D195" s="46"/>
      <c r="E195" s="44"/>
      <c r="F195" s="44"/>
    </row>
    <row r="196" spans="1:6" s="7" customFormat="1" ht="12.75">
      <c r="A196" s="47"/>
      <c r="B196" s="44"/>
      <c r="C196" s="48"/>
      <c r="D196" s="46"/>
      <c r="E196" s="44"/>
      <c r="F196" s="44"/>
    </row>
    <row r="197" spans="1:6" s="7" customFormat="1" ht="12.75">
      <c r="A197" s="47"/>
      <c r="B197" s="44"/>
      <c r="C197" s="48"/>
      <c r="D197" s="46"/>
      <c r="E197" s="44"/>
      <c r="F197" s="44"/>
    </row>
    <row r="198" spans="1:6" s="7" customFormat="1" ht="12.75">
      <c r="A198" s="47"/>
      <c r="B198" s="44"/>
      <c r="C198" s="48"/>
      <c r="D198" s="46"/>
      <c r="E198" s="44"/>
      <c r="F198" s="44"/>
    </row>
    <row r="199" spans="1:6" s="7" customFormat="1" ht="12.75">
      <c r="A199" s="47"/>
      <c r="B199" s="44"/>
      <c r="C199" s="48"/>
      <c r="D199" s="46"/>
      <c r="E199" s="44"/>
      <c r="F199" s="44"/>
    </row>
    <row r="200" spans="1:6" s="7" customFormat="1" ht="12.75">
      <c r="A200" s="47"/>
      <c r="B200" s="44"/>
      <c r="C200" s="48"/>
      <c r="D200" s="46"/>
      <c r="E200" s="44"/>
      <c r="F200" s="44"/>
    </row>
    <row r="201" spans="1:6" s="7" customFormat="1" ht="12.75">
      <c r="A201" s="47"/>
      <c r="B201" s="44"/>
      <c r="C201" s="48"/>
      <c r="D201" s="46"/>
      <c r="E201" s="44"/>
      <c r="F201" s="44"/>
    </row>
    <row r="202" spans="1:6" s="7" customFormat="1" ht="12.75">
      <c r="A202" s="47"/>
      <c r="B202" s="44"/>
      <c r="C202" s="48"/>
      <c r="D202" s="46"/>
      <c r="E202" s="44"/>
      <c r="F202" s="44"/>
    </row>
    <row r="203" spans="1:6" s="7" customFormat="1" ht="12.75">
      <c r="A203" s="47"/>
      <c r="B203" s="44"/>
      <c r="C203" s="48"/>
      <c r="D203" s="46"/>
      <c r="E203" s="44"/>
      <c r="F203" s="44"/>
    </row>
    <row r="204" spans="1:6" s="7" customFormat="1" ht="12.75">
      <c r="A204" s="47"/>
      <c r="B204" s="44"/>
      <c r="C204" s="48"/>
      <c r="D204" s="46"/>
      <c r="E204" s="44"/>
      <c r="F204" s="44"/>
    </row>
    <row r="205" spans="1:6" s="7" customFormat="1" ht="12.75">
      <c r="A205" s="47"/>
      <c r="B205" s="44"/>
      <c r="C205" s="48"/>
      <c r="D205" s="46"/>
      <c r="E205" s="44"/>
      <c r="F205" s="44"/>
    </row>
    <row r="206" spans="1:6" s="7" customFormat="1" ht="12.75">
      <c r="A206" s="4"/>
      <c r="B206" s="5"/>
      <c r="C206" s="8"/>
      <c r="D206" s="6"/>
      <c r="E206" s="5"/>
      <c r="F206" s="5"/>
    </row>
    <row r="207" spans="1:6" s="7" customFormat="1" ht="12.75">
      <c r="A207" s="4"/>
      <c r="B207" s="5"/>
      <c r="C207" s="8"/>
      <c r="D207" s="6"/>
      <c r="E207" s="5"/>
      <c r="F207" s="5"/>
    </row>
    <row r="208" spans="1:6" s="7" customFormat="1" ht="12.75">
      <c r="A208" s="4"/>
      <c r="B208" s="5"/>
      <c r="C208" s="8"/>
      <c r="D208" s="6"/>
      <c r="E208" s="5"/>
      <c r="F208" s="5"/>
    </row>
  </sheetData>
  <sheetProtection/>
  <mergeCells count="8">
    <mergeCell ref="A190:B190"/>
    <mergeCell ref="A5:F5"/>
    <mergeCell ref="A6:F6"/>
    <mergeCell ref="A7:B7"/>
    <mergeCell ref="A188:F188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C59A-3</cp:lastModifiedBy>
  <cp:lastPrinted>2020-01-30T09:26:21Z</cp:lastPrinted>
  <dcterms:created xsi:type="dcterms:W3CDTF">2004-12-27T07:54:16Z</dcterms:created>
  <dcterms:modified xsi:type="dcterms:W3CDTF">2020-12-01T07:21:41Z</dcterms:modified>
  <cp:category/>
  <cp:version/>
  <cp:contentType/>
  <cp:contentStatus/>
</cp:coreProperties>
</file>