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75" tabRatio="483" activeTab="0"/>
  </bookViews>
  <sheets>
    <sheet name="рэнкинг" sheetId="1" r:id="rId1"/>
  </sheets>
  <definedNames/>
  <calcPr fullCalcOnLoad="1"/>
</workbook>
</file>

<file path=xl/sharedStrings.xml><?xml version="1.0" encoding="utf-8"?>
<sst xmlns="http://schemas.openxmlformats.org/spreadsheetml/2006/main" count="805" uniqueCount="133">
  <si>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</si>
  <si>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</si>
  <si>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</si>
  <si>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</si>
  <si>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</si>
  <si>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</si>
  <si>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</si>
  <si>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</si>
  <si>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</si>
  <si>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</si>
  <si>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</si>
  <si>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</si>
  <si>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</si>
  <si>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</si>
  <si>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</si>
  <si>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</si>
  <si>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</si>
  <si>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</si>
  <si>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</si>
  <si>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</si>
  <si>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</si>
  <si>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</si>
  <si>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</si>
  <si>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</si>
  <si>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</si>
  <si>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</si>
  <si>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</si>
  <si>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</si>
  <si>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</si>
  <si>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</si>
  <si>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</si>
  <si>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</si>
  <si>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</si>
  <si>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</si>
  <si>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</si>
  <si>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</si>
  <si>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</si>
  <si>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</si>
  <si>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</si>
  <si>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</si>
  <si>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</si>
  <si>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</si>
  <si>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</si>
  <si>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</si>
  <si>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</si>
  <si>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</si>
  <si>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</si>
  <si>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</si>
  <si>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</si>
  <si>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</si>
  <si>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</si>
  <si>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</si>
  <si>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</si>
  <si>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</si>
  <si>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</si>
  <si>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</si>
  <si>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</si>
  <si>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</si>
  <si>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</si>
  <si>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</si>
  <si>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</si>
  <si>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</si>
  <si>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</si>
  <si>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</si>
  <si>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</si>
  <si>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</si>
  <si>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</si>
  <si>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</si>
  <si>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2,4 р.</t>
  </si>
  <si>
    <t>х</t>
  </si>
  <si>
    <t>в 4,8 р.</t>
  </si>
  <si>
    <t>скрыть</t>
  </si>
  <si>
    <t>в 2,7 р.</t>
  </si>
  <si>
    <t>в 2,3 р.</t>
  </si>
  <si>
    <t>в 4,7 р.</t>
  </si>
  <si>
    <t>в 3,2 р.</t>
  </si>
  <si>
    <t>в 2,0 р.</t>
  </si>
  <si>
    <t>в 2,5 р.</t>
  </si>
  <si>
    <t>в 3,1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</si>
  <si>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</si>
  <si>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</si>
  <si>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</si>
  <si>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</si>
  <si>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</si>
  <si>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% к  январю-июню                                        2020 г.                                 (в дейст. ценах)</t>
  </si>
  <si>
    <t>в % к  январю-июню                      2020 г.                        (в сопост. ценах)</t>
  </si>
  <si>
    <t xml:space="preserve">в % к  январю-июню                                        2020 г.                        </t>
  </si>
  <si>
    <t>за январь-май                             2021 г.                                   млн. руб.</t>
  </si>
  <si>
    <t xml:space="preserve"> к январю-маю 2020 г.</t>
  </si>
  <si>
    <t>за январь-май                2021 г.                           млн. руб.</t>
  </si>
  <si>
    <t>в % к январю-маю                        2020 г.</t>
  </si>
  <si>
    <t>в январе-мае                                                     2021 г.</t>
  </si>
  <si>
    <t>в январе-мае                                                          2020 г.</t>
  </si>
  <si>
    <r>
      <t xml:space="preserve">  в январе-мае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</si>
  <si>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январю-маю                      2020 г.</t>
  </si>
  <si>
    <t>в январе-мае                                                         2021 г.</t>
  </si>
  <si>
    <r>
      <t xml:space="preserve"> в январе-мае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</si>
  <si>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январю-маю                               2020 г.</t>
  </si>
  <si>
    <t>БЕЗРАБОТИЦА                                                                                                                            по состоянию  на 1 июля 2021 г.</t>
  </si>
  <si>
    <t>в % к                                                  1 июля                                                            2020 г.</t>
  </si>
  <si>
    <t>на 1 июля                                                           2021 г.</t>
  </si>
  <si>
    <t>на 1 июля                                                         2020 г.</t>
  </si>
  <si>
    <t>в 2,6 р.</t>
  </si>
  <si>
    <t>в 3,8 р.</t>
  </si>
  <si>
    <t>в 20,5 р.</t>
  </si>
  <si>
    <t>в 2,1 р.</t>
  </si>
  <si>
    <t>в 27,1 р.</t>
  </si>
  <si>
    <t>в 3,0 р.</t>
  </si>
  <si>
    <t>в 4,0 р.</t>
  </si>
  <si>
    <t>в 5,2 р.</t>
  </si>
  <si>
    <t>в 6,7 р.</t>
  </si>
  <si>
    <t>в 2,9 р.</t>
  </si>
  <si>
    <t>в 3,3 р.</t>
  </si>
  <si>
    <t>в 11,9 р.</t>
  </si>
  <si>
    <t>в 8,8 р.</t>
  </si>
  <si>
    <t>в 5,0 р.</t>
  </si>
  <si>
    <t>в 6,1 р.</t>
  </si>
  <si>
    <t>в 11,6 р.</t>
  </si>
  <si>
    <t>в 2,8 р.</t>
  </si>
  <si>
    <t>в 4,5 р.</t>
  </si>
  <si>
    <t>в 3,4 р.</t>
  </si>
  <si>
    <t>в 3,5 р.</t>
  </si>
  <si>
    <t>в 7,7 р.</t>
  </si>
  <si>
    <t>в 111,2 р.</t>
  </si>
  <si>
    <t>в 8,3 р.</t>
  </si>
  <si>
    <t>в 19,2 р.</t>
  </si>
  <si>
    <t>в 52,5 р.</t>
  </si>
  <si>
    <t>в 4,1 р.</t>
  </si>
  <si>
    <t>в 29,9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</si>
  <si>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январе-июне 2021г. *</t>
    </r>
  </si>
  <si>
    <t>ТРАНСПОРТИРОВКА И ХРАНЕНИЕ</t>
  </si>
  <si>
    <t>КУРОРТНО-ТУРИСТСКИЙ КОМПЛЕКС</t>
  </si>
  <si>
    <t>ФИНАНСОВЫЕ РЕЗУЛЬТАТЫ ДЕЯТЕЛЬНОСТИ                                                          (прибыль минус убыток)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</si>
</sst>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>
        <color indexed="63"/>
      </left>
      <right/>
      <top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12" fillId="0" borderId="15" xfId="0" applyNumberFormat="1" applyFont="1" applyBorder="1" applyAlignment="1">
      <alignment horizontal="center" vertical="center" wrapText="1"/>
    </xf>
    <xf numFmtId="183" fontId="20" fillId="0" borderId="16" xfId="0" applyNumberFormat="1" applyFont="1" applyBorder="1" applyAlignment="1">
      <alignment/>
    </xf>
    <xf numFmtId="174" fontId="72" fillId="0" borderId="17" xfId="0" applyNumberFormat="1" applyFont="1" applyFill="1" applyBorder="1" applyAlignment="1">
      <alignment horizontal="right"/>
    </xf>
    <xf numFmtId="174" fontId="72" fillId="0" borderId="16" xfId="0" applyNumberFormat="1" applyFont="1" applyFill="1" applyBorder="1" applyAlignment="1">
      <alignment horizontal="right"/>
    </xf>
    <xf numFmtId="174" fontId="72" fillId="0" borderId="18" xfId="0" applyNumberFormat="1" applyFont="1" applyFill="1" applyBorder="1" applyAlignment="1">
      <alignment horizontal="right"/>
    </xf>
    <xf numFmtId="176" fontId="22" fillId="0" borderId="17" xfId="0" applyNumberFormat="1" applyFont="1" applyFill="1" applyBorder="1" applyAlignment="1">
      <alignment horizontal="right"/>
    </xf>
    <xf numFmtId="176" fontId="20" fillId="33" borderId="19" xfId="0" applyNumberFormat="1" applyFont="1" applyFill="1" applyBorder="1" applyAlignment="1">
      <alignment/>
    </xf>
    <xf numFmtId="176" fontId="23" fillId="0" borderId="19" xfId="0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 horizontal="right"/>
    </xf>
    <xf numFmtId="183" fontId="20" fillId="0" borderId="16" xfId="0" applyNumberFormat="1" applyFont="1" applyBorder="1" applyAlignment="1">
      <alignment/>
    </xf>
    <xf numFmtId="183" fontId="20" fillId="0" borderId="20" xfId="0" applyNumberFormat="1" applyFont="1" applyBorder="1" applyAlignment="1">
      <alignment/>
    </xf>
    <xf numFmtId="183" fontId="73" fillId="0" borderId="20" xfId="0" applyNumberFormat="1" applyFont="1" applyBorder="1" applyAlignment="1">
      <alignment/>
    </xf>
    <xf numFmtId="183" fontId="73" fillId="0" borderId="16" xfId="0" applyNumberFormat="1" applyFont="1" applyBorder="1" applyAlignment="1">
      <alignment/>
    </xf>
    <xf numFmtId="176" fontId="23" fillId="0" borderId="21" xfId="0" applyNumberFormat="1" applyFont="1" applyFill="1" applyBorder="1" applyAlignment="1">
      <alignment/>
    </xf>
    <xf numFmtId="176" fontId="22" fillId="0" borderId="18" xfId="0" applyNumberFormat="1" applyFont="1" applyFill="1" applyBorder="1" applyAlignment="1">
      <alignment horizontal="right"/>
    </xf>
    <xf numFmtId="183" fontId="20" fillId="0" borderId="18" xfId="0" applyNumberFormat="1" applyFont="1" applyBorder="1" applyAlignment="1">
      <alignment/>
    </xf>
    <xf numFmtId="183" fontId="20" fillId="0" borderId="22" xfId="0" applyNumberFormat="1" applyFont="1" applyBorder="1" applyAlignment="1">
      <alignment/>
    </xf>
    <xf numFmtId="176" fontId="73" fillId="33" borderId="19" xfId="0" applyNumberFormat="1" applyFont="1" applyFill="1" applyBorder="1" applyAlignment="1">
      <alignment/>
    </xf>
    <xf numFmtId="49" fontId="16" fillId="0" borderId="23" xfId="0" applyNumberFormat="1" applyFont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/>
    </xf>
    <xf numFmtId="183" fontId="20" fillId="0" borderId="17" xfId="0" applyNumberFormat="1" applyFont="1" applyBorder="1" applyAlignment="1">
      <alignment/>
    </xf>
    <xf numFmtId="183" fontId="20" fillId="0" borderId="25" xfId="0" applyNumberFormat="1" applyFont="1" applyBorder="1" applyAlignment="1">
      <alignment/>
    </xf>
    <xf numFmtId="176" fontId="74" fillId="0" borderId="20" xfId="0" applyNumberFormat="1" applyFont="1" applyFill="1" applyBorder="1" applyAlignment="1">
      <alignment horizontal="right"/>
    </xf>
    <xf numFmtId="176" fontId="74" fillId="0" borderId="22" xfId="0" applyNumberFormat="1" applyFont="1" applyFill="1" applyBorder="1" applyAlignment="1">
      <alignment horizontal="right"/>
    </xf>
    <xf numFmtId="176" fontId="73" fillId="33" borderId="19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73" fillId="0" borderId="16" xfId="0" applyNumberFormat="1" applyFont="1" applyBorder="1" applyAlignment="1">
      <alignment/>
    </xf>
    <xf numFmtId="0" fontId="7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4" fontId="72" fillId="0" borderId="10" xfId="0" applyNumberFormat="1" applyFont="1" applyFill="1" applyBorder="1" applyAlignment="1">
      <alignment horizontal="right"/>
    </xf>
    <xf numFmtId="174" fontId="21" fillId="0" borderId="10" xfId="0" applyNumberFormat="1" applyFont="1" applyFill="1" applyBorder="1" applyAlignment="1">
      <alignment horizontal="right"/>
    </xf>
    <xf numFmtId="0" fontId="72" fillId="0" borderId="10" xfId="0" applyFont="1" applyFill="1" applyBorder="1" applyAlignment="1">
      <alignment horizontal="right"/>
    </xf>
    <xf numFmtId="174" fontId="72" fillId="0" borderId="28" xfId="0" applyNumberFormat="1" applyFont="1" applyFill="1" applyBorder="1" applyAlignment="1">
      <alignment horizontal="right"/>
    </xf>
    <xf numFmtId="174" fontId="72" fillId="0" borderId="29" xfId="0" applyNumberFormat="1" applyFont="1" applyFill="1" applyBorder="1" applyAlignment="1">
      <alignment horizontal="right"/>
    </xf>
    <xf numFmtId="174" fontId="21" fillId="0" borderId="28" xfId="0" applyNumberFormat="1" applyFont="1" applyFill="1" applyBorder="1" applyAlignment="1">
      <alignment horizontal="right"/>
    </xf>
    <xf numFmtId="174" fontId="21" fillId="0" borderId="29" xfId="0" applyNumberFormat="1" applyFont="1" applyFill="1" applyBorder="1" applyAlignment="1">
      <alignment horizontal="right"/>
    </xf>
    <xf numFmtId="0" fontId="76" fillId="0" borderId="17" xfId="0" applyFont="1" applyBorder="1" applyAlignment="1">
      <alignment horizontal="right" vertical="center" wrapText="1"/>
    </xf>
    <xf numFmtId="0" fontId="76" fillId="0" borderId="16" xfId="0" applyFont="1" applyBorder="1" applyAlignment="1">
      <alignment horizontal="right" vertical="center" wrapText="1"/>
    </xf>
    <xf numFmtId="0" fontId="76" fillId="0" borderId="18" xfId="0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/>
    </xf>
    <xf numFmtId="176" fontId="21" fillId="0" borderId="29" xfId="0" applyNumberFormat="1" applyFont="1" applyBorder="1" applyAlignment="1">
      <alignment horizontal="right"/>
    </xf>
    <xf numFmtId="0" fontId="4" fillId="0" borderId="26" xfId="0" applyFont="1" applyFill="1" applyBorder="1" applyAlignment="1">
      <alignment/>
    </xf>
    <xf numFmtId="0" fontId="77" fillId="0" borderId="17" xfId="0" applyFont="1" applyBorder="1" applyAlignment="1">
      <alignment horizontal="right" vertical="center" wrapText="1"/>
    </xf>
    <xf numFmtId="0" fontId="77" fillId="0" borderId="16" xfId="0" applyFont="1" applyBorder="1" applyAlignment="1">
      <alignment horizontal="right" vertical="center" wrapText="1"/>
    </xf>
    <xf numFmtId="0" fontId="77" fillId="0" borderId="18" xfId="0" applyFont="1" applyBorder="1" applyAlignment="1">
      <alignment horizontal="right" vertical="center" wrapText="1"/>
    </xf>
    <xf numFmtId="183" fontId="20" fillId="0" borderId="18" xfId="0" applyNumberFormat="1" applyFont="1" applyBorder="1" applyAlignment="1">
      <alignment/>
    </xf>
    <xf numFmtId="174" fontId="76" fillId="0" borderId="16" xfId="0" applyNumberFormat="1" applyFont="1" applyBorder="1" applyAlignment="1">
      <alignment horizontal="right" vertical="center" wrapText="1"/>
    </xf>
    <xf numFmtId="174" fontId="76" fillId="0" borderId="18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6" fontId="73" fillId="33" borderId="21" xfId="0" applyNumberFormat="1" applyFont="1" applyFill="1" applyBorder="1" applyAlignment="1">
      <alignment/>
    </xf>
    <xf numFmtId="176" fontId="21" fillId="0" borderId="28" xfId="0" applyNumberFormat="1" applyFont="1" applyBorder="1" applyAlignment="1">
      <alignment horizontal="right"/>
    </xf>
    <xf numFmtId="183" fontId="20" fillId="0" borderId="17" xfId="0" applyNumberFormat="1" applyFont="1" applyBorder="1" applyAlignment="1">
      <alignment/>
    </xf>
    <xf numFmtId="0" fontId="77" fillId="0" borderId="30" xfId="0" applyFont="1" applyBorder="1" applyAlignment="1">
      <alignment horizontal="right" vertical="center" wrapText="1"/>
    </xf>
    <xf numFmtId="0" fontId="77" fillId="0" borderId="31" xfId="0" applyFont="1" applyBorder="1" applyAlignment="1">
      <alignment horizontal="right" vertical="center" wrapText="1"/>
    </xf>
    <xf numFmtId="174" fontId="77" fillId="0" borderId="31" xfId="0" applyNumberFormat="1" applyFont="1" applyBorder="1" applyAlignment="1">
      <alignment horizontal="right" vertical="center" wrapText="1"/>
    </xf>
    <xf numFmtId="0" fontId="77" fillId="0" borderId="32" xfId="0" applyFont="1" applyBorder="1" applyAlignment="1">
      <alignment horizontal="right" vertical="center" wrapText="1"/>
    </xf>
    <xf numFmtId="174" fontId="77" fillId="0" borderId="30" xfId="0" applyNumberFormat="1" applyFont="1" applyBorder="1" applyAlignment="1">
      <alignment horizontal="right" vertical="center" wrapText="1"/>
    </xf>
    <xf numFmtId="183" fontId="20" fillId="0" borderId="33" xfId="0" applyNumberFormat="1" applyFont="1" applyBorder="1" applyAlignment="1">
      <alignment/>
    </xf>
    <xf numFmtId="183" fontId="20" fillId="0" borderId="34" xfId="0" applyNumberFormat="1" applyFont="1" applyBorder="1" applyAlignment="1">
      <alignment/>
    </xf>
    <xf numFmtId="176" fontId="20" fillId="0" borderId="25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0" fillId="0" borderId="22" xfId="0" applyNumberFormat="1" applyFont="1" applyBorder="1" applyAlignment="1">
      <alignment/>
    </xf>
    <xf numFmtId="0" fontId="19" fillId="0" borderId="35" xfId="0" applyFont="1" applyFill="1" applyBorder="1" applyAlignment="1">
      <alignment horizontal="left" indent="1"/>
    </xf>
    <xf numFmtId="0" fontId="19" fillId="0" borderId="36" xfId="0" applyFont="1" applyFill="1" applyBorder="1" applyAlignment="1">
      <alignment horizontal="left" indent="1"/>
    </xf>
    <xf numFmtId="0" fontId="19" fillId="0" borderId="37" xfId="0" applyFont="1" applyFill="1" applyBorder="1" applyAlignment="1">
      <alignment horizontal="left" indent="1"/>
    </xf>
    <xf numFmtId="3" fontId="78" fillId="0" borderId="25" xfId="0" applyNumberFormat="1" applyFont="1" applyBorder="1" applyAlignment="1">
      <alignment horizontal="right" vertical="center" wrapText="1"/>
    </xf>
    <xf numFmtId="3" fontId="78" fillId="0" borderId="20" xfId="0" applyNumberFormat="1" applyFont="1" applyBorder="1" applyAlignment="1">
      <alignment horizontal="right" vertical="center" wrapText="1"/>
    </xf>
    <xf numFmtId="3" fontId="78" fillId="0" borderId="22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176" fontId="78" fillId="0" borderId="25" xfId="0" applyNumberFormat="1" applyFont="1" applyBorder="1" applyAlignment="1">
      <alignment horizontal="right" vertical="center" wrapText="1"/>
    </xf>
    <xf numFmtId="176" fontId="78" fillId="0" borderId="20" xfId="0" applyNumberFormat="1" applyFont="1" applyBorder="1" applyAlignment="1">
      <alignment horizontal="right" vertical="center" wrapText="1"/>
    </xf>
    <xf numFmtId="176" fontId="78" fillId="0" borderId="22" xfId="0" applyNumberFormat="1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72" fillId="0" borderId="16" xfId="0" applyFont="1" applyBorder="1" applyAlignment="1">
      <alignment horizontal="right" vertical="center" wrapText="1"/>
    </xf>
    <xf numFmtId="174" fontId="72" fillId="0" borderId="16" xfId="0" applyNumberFormat="1" applyFont="1" applyBorder="1" applyAlignment="1">
      <alignment horizontal="right" vertical="center" wrapText="1"/>
    </xf>
    <xf numFmtId="0" fontId="72" fillId="0" borderId="18" xfId="0" applyFont="1" applyBorder="1" applyAlignment="1">
      <alignment horizontal="right" vertical="center" wrapText="1"/>
    </xf>
    <xf numFmtId="176" fontId="74" fillId="0" borderId="25" xfId="0" applyNumberFormat="1" applyFont="1" applyBorder="1" applyAlignment="1">
      <alignment horizontal="right" vertical="center" wrapText="1"/>
    </xf>
    <xf numFmtId="176" fontId="74" fillId="0" borderId="20" xfId="0" applyNumberFormat="1" applyFont="1" applyBorder="1" applyAlignment="1">
      <alignment horizontal="right" vertical="center" wrapText="1"/>
    </xf>
    <xf numFmtId="176" fontId="74" fillId="0" borderId="22" xfId="0" applyNumberFormat="1" applyFont="1" applyBorder="1" applyAlignment="1">
      <alignment horizontal="right" vertical="center" wrapText="1"/>
    </xf>
    <xf numFmtId="176" fontId="73" fillId="0" borderId="20" xfId="0" applyNumberFormat="1" applyFont="1" applyBorder="1" applyAlignment="1">
      <alignment/>
    </xf>
    <xf numFmtId="176" fontId="74" fillId="0" borderId="25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 horizontal="right"/>
    </xf>
    <xf numFmtId="3" fontId="20" fillId="0" borderId="25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174" fontId="77" fillId="0" borderId="16" xfId="0" applyNumberFormat="1" applyFont="1" applyBorder="1" applyAlignment="1">
      <alignment horizontal="right" vertical="center" wrapText="1"/>
    </xf>
    <xf numFmtId="183" fontId="23" fillId="0" borderId="38" xfId="0" applyNumberFormat="1" applyFont="1" applyFill="1" applyBorder="1" applyAlignment="1">
      <alignment/>
    </xf>
    <xf numFmtId="183" fontId="23" fillId="0" borderId="39" xfId="0" applyNumberFormat="1" applyFont="1" applyFill="1" applyBorder="1" applyAlignment="1">
      <alignment/>
    </xf>
    <xf numFmtId="183" fontId="23" fillId="0" borderId="40" xfId="0" applyNumberFormat="1" applyFont="1" applyFill="1" applyBorder="1" applyAlignment="1">
      <alignment/>
    </xf>
    <xf numFmtId="0" fontId="17" fillId="8" borderId="36" xfId="0" applyFont="1" applyFill="1" applyBorder="1" applyAlignment="1">
      <alignment horizontal="left" indent="1"/>
    </xf>
    <xf numFmtId="176" fontId="18" fillId="8" borderId="20" xfId="0" applyNumberFormat="1" applyFont="1" applyFill="1" applyBorder="1" applyAlignment="1">
      <alignment horizontal="right"/>
    </xf>
    <xf numFmtId="174" fontId="21" fillId="8" borderId="10" xfId="0" applyNumberFormat="1" applyFont="1" applyFill="1" applyBorder="1" applyAlignment="1">
      <alignment horizontal="right"/>
    </xf>
    <xf numFmtId="0" fontId="76" fillId="8" borderId="16" xfId="0" applyFont="1" applyFill="1" applyBorder="1" applyAlignment="1">
      <alignment horizontal="right" vertical="center" wrapText="1"/>
    </xf>
    <xf numFmtId="176" fontId="79" fillId="8" borderId="20" xfId="0" applyNumberFormat="1" applyFont="1" applyFill="1" applyBorder="1" applyAlignment="1">
      <alignment horizontal="right"/>
    </xf>
    <xf numFmtId="174" fontId="72" fillId="8" borderId="10" xfId="0" applyNumberFormat="1" applyFont="1" applyFill="1" applyBorder="1" applyAlignment="1">
      <alignment horizontal="right"/>
    </xf>
    <xf numFmtId="3" fontId="18" fillId="8" borderId="20" xfId="0" applyNumberFormat="1" applyFont="1" applyFill="1" applyBorder="1" applyAlignment="1">
      <alignment horizontal="right"/>
    </xf>
    <xf numFmtId="0" fontId="77" fillId="8" borderId="16" xfId="0" applyFont="1" applyFill="1" applyBorder="1" applyAlignment="1">
      <alignment horizontal="right" vertical="center" wrapText="1"/>
    </xf>
    <xf numFmtId="174" fontId="72" fillId="8" borderId="16" xfId="0" applyNumberFormat="1" applyFont="1" applyFill="1" applyBorder="1" applyAlignment="1">
      <alignment horizontal="right"/>
    </xf>
    <xf numFmtId="176" fontId="73" fillId="0" borderId="22" xfId="0" applyNumberFormat="1" applyFont="1" applyBorder="1" applyAlignment="1">
      <alignment/>
    </xf>
    <xf numFmtId="176" fontId="20" fillId="33" borderId="24" xfId="0" applyNumberFormat="1" applyFont="1" applyFill="1" applyBorder="1" applyAlignment="1">
      <alignment/>
    </xf>
    <xf numFmtId="0" fontId="19" fillId="0" borderId="41" xfId="0" applyFont="1" applyFill="1" applyBorder="1" applyAlignment="1">
      <alignment horizontal="left" indent="1"/>
    </xf>
    <xf numFmtId="176" fontId="20" fillId="0" borderId="42" xfId="0" applyNumberFormat="1" applyFont="1" applyBorder="1" applyAlignment="1">
      <alignment/>
    </xf>
    <xf numFmtId="176" fontId="20" fillId="33" borderId="43" xfId="0" applyNumberFormat="1" applyFont="1" applyFill="1" applyBorder="1" applyAlignment="1">
      <alignment/>
    </xf>
    <xf numFmtId="176" fontId="23" fillId="0" borderId="43" xfId="0" applyNumberFormat="1" applyFont="1" applyFill="1" applyBorder="1" applyAlignment="1">
      <alignment/>
    </xf>
    <xf numFmtId="176" fontId="22" fillId="0" borderId="44" xfId="0" applyNumberFormat="1" applyFont="1" applyFill="1" applyBorder="1" applyAlignment="1">
      <alignment horizontal="right"/>
    </xf>
    <xf numFmtId="176" fontId="17" fillId="8" borderId="20" xfId="0" applyNumberFormat="1" applyFont="1" applyFill="1" applyBorder="1" applyAlignment="1">
      <alignment/>
    </xf>
    <xf numFmtId="176" fontId="17" fillId="8" borderId="19" xfId="0" applyNumberFormat="1" applyFont="1" applyFill="1" applyBorder="1" applyAlignment="1">
      <alignment/>
    </xf>
    <xf numFmtId="176" fontId="22" fillId="8" borderId="16" xfId="0" applyNumberFormat="1" applyFont="1" applyFill="1" applyBorder="1" applyAlignment="1">
      <alignment horizontal="right"/>
    </xf>
    <xf numFmtId="176" fontId="79" fillId="8" borderId="20" xfId="0" applyNumberFormat="1" applyFont="1" applyFill="1" applyBorder="1" applyAlignment="1">
      <alignment horizontal="right" vertical="center" wrapText="1"/>
    </xf>
    <xf numFmtId="0" fontId="72" fillId="8" borderId="16" xfId="0" applyFont="1" applyFill="1" applyBorder="1" applyAlignment="1">
      <alignment horizontal="right" vertical="center" wrapText="1"/>
    </xf>
    <xf numFmtId="176" fontId="74" fillId="0" borderId="42" xfId="0" applyNumberFormat="1" applyFont="1" applyBorder="1" applyAlignment="1">
      <alignment horizontal="right" vertical="center" wrapText="1"/>
    </xf>
    <xf numFmtId="0" fontId="72" fillId="0" borderId="44" xfId="0" applyFont="1" applyBorder="1" applyAlignment="1">
      <alignment horizontal="right" vertical="center" wrapText="1"/>
    </xf>
    <xf numFmtId="183" fontId="20" fillId="0" borderId="20" xfId="58" applyNumberFormat="1" applyFont="1" applyFill="1" applyBorder="1" applyAlignment="1">
      <alignment horizontal="right"/>
    </xf>
    <xf numFmtId="183" fontId="20" fillId="0" borderId="20" xfId="58" applyNumberFormat="1" applyFont="1" applyFill="1" applyBorder="1" applyAlignment="1">
      <alignment horizontal="right"/>
    </xf>
    <xf numFmtId="0" fontId="76" fillId="0" borderId="30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right" vertical="center" wrapText="1"/>
    </xf>
    <xf numFmtId="174" fontId="76" fillId="0" borderId="31" xfId="0" applyNumberFormat="1" applyFont="1" applyBorder="1" applyAlignment="1">
      <alignment horizontal="right" vertical="center" wrapText="1"/>
    </xf>
    <xf numFmtId="183" fontId="20" fillId="0" borderId="25" xfId="58" applyNumberFormat="1" applyFont="1" applyFill="1" applyBorder="1" applyAlignment="1">
      <alignment horizontal="right"/>
    </xf>
    <xf numFmtId="183" fontId="20" fillId="0" borderId="22" xfId="58" applyNumberFormat="1" applyFont="1" applyFill="1" applyBorder="1" applyAlignment="1">
      <alignment horizontal="right"/>
    </xf>
    <xf numFmtId="183" fontId="20" fillId="0" borderId="45" xfId="0" applyNumberFormat="1" applyFont="1" applyBorder="1" applyAlignment="1">
      <alignment/>
    </xf>
    <xf numFmtId="0" fontId="19" fillId="0" borderId="46" xfId="0" applyFont="1" applyFill="1" applyBorder="1" applyAlignment="1">
      <alignment horizontal="left" indent="1"/>
    </xf>
    <xf numFmtId="176" fontId="78" fillId="0" borderId="47" xfId="0" applyNumberFormat="1" applyFont="1" applyBorder="1" applyAlignment="1">
      <alignment horizontal="right" vertical="center" wrapText="1"/>
    </xf>
    <xf numFmtId="174" fontId="76" fillId="0" borderId="48" xfId="0" applyNumberFormat="1" applyFont="1" applyBorder="1" applyAlignment="1">
      <alignment horizontal="right" vertical="center" wrapText="1"/>
    </xf>
    <xf numFmtId="183" fontId="20" fillId="0" borderId="47" xfId="58" applyNumberFormat="1" applyFont="1" applyFill="1" applyBorder="1" applyAlignment="1">
      <alignment horizontal="right"/>
    </xf>
    <xf numFmtId="183" fontId="20" fillId="0" borderId="49" xfId="0" applyNumberFormat="1" applyFont="1" applyBorder="1" applyAlignment="1">
      <alignment/>
    </xf>
    <xf numFmtId="0" fontId="76" fillId="0" borderId="32" xfId="0" applyFont="1" applyBorder="1" applyAlignment="1">
      <alignment horizontal="right" vertical="center" wrapText="1"/>
    </xf>
    <xf numFmtId="176" fontId="80" fillId="8" borderId="20" xfId="0" applyNumberFormat="1" applyFont="1" applyFill="1" applyBorder="1" applyAlignment="1">
      <alignment horizontal="right" vertical="center" wrapText="1"/>
    </xf>
    <xf numFmtId="0" fontId="76" fillId="8" borderId="31" xfId="0" applyFont="1" applyFill="1" applyBorder="1" applyAlignment="1">
      <alignment horizontal="right" vertical="center" wrapText="1"/>
    </xf>
    <xf numFmtId="183" fontId="18" fillId="8" borderId="20" xfId="58" applyNumberFormat="1" applyFont="1" applyFill="1" applyBorder="1" applyAlignment="1">
      <alignment horizontal="right"/>
    </xf>
    <xf numFmtId="183" fontId="18" fillId="8" borderId="33" xfId="0" applyNumberFormat="1" applyFont="1" applyFill="1" applyBorder="1" applyAlignment="1">
      <alignment/>
    </xf>
    <xf numFmtId="3" fontId="18" fillId="8" borderId="20" xfId="0" applyNumberFormat="1" applyFont="1" applyFill="1" applyBorder="1" applyAlignment="1">
      <alignment/>
    </xf>
    <xf numFmtId="174" fontId="77" fillId="8" borderId="31" xfId="0" applyNumberFormat="1" applyFont="1" applyFill="1" applyBorder="1" applyAlignment="1">
      <alignment horizontal="right" vertical="center" wrapText="1"/>
    </xf>
    <xf numFmtId="9" fontId="18" fillId="8" borderId="20" xfId="0" applyNumberFormat="1" applyFont="1" applyFill="1" applyBorder="1" applyAlignment="1">
      <alignment/>
    </xf>
    <xf numFmtId="9" fontId="18" fillId="8" borderId="16" xfId="0" applyNumberFormat="1" applyFont="1" applyFill="1" applyBorder="1" applyAlignment="1">
      <alignment/>
    </xf>
    <xf numFmtId="176" fontId="21" fillId="8" borderId="10" xfId="0" applyNumberFormat="1" applyFont="1" applyFill="1" applyBorder="1" applyAlignment="1">
      <alignment horizontal="right"/>
    </xf>
    <xf numFmtId="176" fontId="18" fillId="8" borderId="20" xfId="0" applyNumberFormat="1" applyFont="1" applyFill="1" applyBorder="1" applyAlignment="1">
      <alignment/>
    </xf>
    <xf numFmtId="3" fontId="80" fillId="8" borderId="20" xfId="0" applyNumberFormat="1" applyFont="1" applyFill="1" applyBorder="1" applyAlignment="1">
      <alignment horizontal="right" vertical="center" wrapText="1"/>
    </xf>
    <xf numFmtId="183" fontId="17" fillId="8" borderId="39" xfId="0" applyNumberFormat="1" applyFont="1" applyFill="1" applyBorder="1" applyAlignment="1">
      <alignment/>
    </xf>
    <xf numFmtId="183" fontId="18" fillId="8" borderId="16" xfId="0" applyNumberFormat="1" applyFont="1" applyFill="1" applyBorder="1" applyAlignment="1">
      <alignment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left" indent="1"/>
    </xf>
    <xf numFmtId="176" fontId="20" fillId="33" borderId="20" xfId="0" applyNumberFormat="1" applyFont="1" applyFill="1" applyBorder="1" applyAlignment="1">
      <alignment horizontal="right"/>
    </xf>
    <xf numFmtId="174" fontId="21" fillId="33" borderId="10" xfId="0" applyNumberFormat="1" applyFont="1" applyFill="1" applyBorder="1" applyAlignment="1">
      <alignment horizontal="right"/>
    </xf>
    <xf numFmtId="174" fontId="76" fillId="33" borderId="16" xfId="0" applyNumberFormat="1" applyFont="1" applyFill="1" applyBorder="1" applyAlignment="1">
      <alignment horizontal="right" vertical="center" wrapText="1"/>
    </xf>
    <xf numFmtId="3" fontId="20" fillId="33" borderId="20" xfId="0" applyNumberFormat="1" applyFont="1" applyFill="1" applyBorder="1" applyAlignment="1">
      <alignment/>
    </xf>
    <xf numFmtId="0" fontId="77" fillId="33" borderId="31" xfId="0" applyFont="1" applyFill="1" applyBorder="1" applyAlignment="1">
      <alignment horizontal="right" vertical="center" wrapText="1"/>
    </xf>
    <xf numFmtId="183" fontId="20" fillId="33" borderId="20" xfId="0" applyNumberFormat="1" applyFont="1" applyFill="1" applyBorder="1" applyAlignment="1">
      <alignment/>
    </xf>
    <xf numFmtId="183" fontId="20" fillId="33" borderId="16" xfId="0" applyNumberFormat="1" applyFont="1" applyFill="1" applyBorder="1" applyAlignment="1">
      <alignment/>
    </xf>
    <xf numFmtId="176" fontId="20" fillId="33" borderId="20" xfId="0" applyNumberFormat="1" applyFont="1" applyFill="1" applyBorder="1" applyAlignment="1">
      <alignment/>
    </xf>
    <xf numFmtId="176" fontId="23" fillId="33" borderId="19" xfId="0" applyNumberFormat="1" applyFont="1" applyFill="1" applyBorder="1" applyAlignment="1">
      <alignment/>
    </xf>
    <xf numFmtId="176" fontId="22" fillId="33" borderId="16" xfId="0" applyNumberFormat="1" applyFont="1" applyFill="1" applyBorder="1" applyAlignment="1">
      <alignment horizontal="right"/>
    </xf>
    <xf numFmtId="176" fontId="74" fillId="33" borderId="20" xfId="0" applyNumberFormat="1" applyFont="1" applyFill="1" applyBorder="1" applyAlignment="1">
      <alignment horizontal="right"/>
    </xf>
    <xf numFmtId="174" fontId="72" fillId="33" borderId="10" xfId="0" applyNumberFormat="1" applyFont="1" applyFill="1" applyBorder="1" applyAlignment="1">
      <alignment horizontal="right"/>
    </xf>
    <xf numFmtId="176" fontId="78" fillId="33" borderId="20" xfId="0" applyNumberFormat="1" applyFont="1" applyFill="1" applyBorder="1" applyAlignment="1">
      <alignment horizontal="right" vertical="center" wrapText="1"/>
    </xf>
    <xf numFmtId="0" fontId="76" fillId="33" borderId="31" xfId="0" applyFont="1" applyFill="1" applyBorder="1" applyAlignment="1">
      <alignment horizontal="right" vertical="center" wrapText="1"/>
    </xf>
    <xf numFmtId="183" fontId="20" fillId="33" borderId="20" xfId="58" applyNumberFormat="1" applyFont="1" applyFill="1" applyBorder="1" applyAlignment="1">
      <alignment horizontal="right"/>
    </xf>
    <xf numFmtId="183" fontId="20" fillId="33" borderId="33" xfId="0" applyNumberFormat="1" applyFont="1" applyFill="1" applyBorder="1" applyAlignment="1">
      <alignment/>
    </xf>
    <xf numFmtId="3" fontId="78" fillId="33" borderId="20" xfId="0" applyNumberFormat="1" applyFont="1" applyFill="1" applyBorder="1" applyAlignment="1">
      <alignment horizontal="right" vertical="center" wrapText="1"/>
    </xf>
    <xf numFmtId="183" fontId="23" fillId="33" borderId="39" xfId="0" applyNumberFormat="1" applyFont="1" applyFill="1" applyBorder="1" applyAlignment="1">
      <alignment/>
    </xf>
    <xf numFmtId="183" fontId="20" fillId="33" borderId="16" xfId="0" applyNumberFormat="1" applyFont="1" applyFill="1" applyBorder="1" applyAlignment="1">
      <alignment/>
    </xf>
    <xf numFmtId="176" fontId="21" fillId="33" borderId="10" xfId="0" applyNumberFormat="1" applyFont="1" applyFill="1" applyBorder="1" applyAlignment="1">
      <alignment horizontal="right"/>
    </xf>
    <xf numFmtId="176" fontId="74" fillId="33" borderId="20" xfId="0" applyNumberFormat="1" applyFont="1" applyFill="1" applyBorder="1" applyAlignment="1">
      <alignment horizontal="right" vertical="center" wrapText="1"/>
    </xf>
    <xf numFmtId="0" fontId="72" fillId="33" borderId="16" xfId="0" applyFont="1" applyFill="1" applyBorder="1" applyAlignment="1">
      <alignment horizontal="right" vertical="center" wrapText="1"/>
    </xf>
    <xf numFmtId="174" fontId="72" fillId="33" borderId="16" xfId="0" applyNumberFormat="1" applyFont="1" applyFill="1" applyBorder="1" applyAlignment="1">
      <alignment horizontal="right"/>
    </xf>
    <xf numFmtId="0" fontId="76" fillId="33" borderId="16" xfId="0" applyFont="1" applyFill="1" applyBorder="1" applyAlignment="1">
      <alignment horizontal="right" vertical="center" wrapText="1"/>
    </xf>
    <xf numFmtId="0" fontId="77" fillId="33" borderId="16" xfId="0" applyFont="1" applyFill="1" applyBorder="1" applyAlignment="1">
      <alignment horizontal="right" vertical="center" wrapText="1"/>
    </xf>
    <xf numFmtId="3" fontId="20" fillId="33" borderId="2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="110" zoomScaleNormal="110" zoomScalePageLayoutView="0" workbookViewId="0" topLeftCell="B1">
      <pane ySplit="7" topLeftCell="A8" activePane="bottomLeft" state="frozen"/>
      <selection pane="topLeft" activeCell="B1" sqref="B1"/>
      <selection pane="bottomLeft" activeCell="K45" sqref="K45:M45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6.7109375" style="1" customWidth="1"/>
    <col min="15" max="15" width="11.7109375" style="1" customWidth="1"/>
    <col min="16" max="16" width="9.8515625" style="1" customWidth="1"/>
    <col min="17" max="17" width="26.7109375" style="1" customWidth="1"/>
    <col min="18" max="18" width="11.57421875" style="1" customWidth="1"/>
    <col min="19" max="19" width="10.00390625" style="1" customWidth="1"/>
    <col min="20" max="20" width="26.7109375" style="1" customWidth="1"/>
    <col min="21" max="21" width="10.57421875" style="1" customWidth="1"/>
    <col min="22" max="22" width="9.8515625" style="1" customWidth="1"/>
    <col min="23" max="23" width="26.7109375" style="1" customWidth="1"/>
    <col min="24" max="24" width="10.421875" style="1" customWidth="1"/>
    <col min="25" max="25" width="10.421875" style="1" hidden="1" customWidth="1"/>
    <col min="26" max="26" width="10.28125" style="1" customWidth="1"/>
    <col min="27" max="27" width="9.28125" style="1" customWidth="1"/>
    <col min="28" max="28" width="26.7109375" style="1" customWidth="1"/>
    <col min="29" max="29" width="10.28125" style="1" customWidth="1"/>
    <col min="30" max="30" width="9.140625" style="1" customWidth="1"/>
    <col min="31" max="31" width="26.7109375" style="1" customWidth="1"/>
    <col min="32" max="32" width="9.421875" style="1" customWidth="1"/>
    <col min="33" max="33" width="9.8515625" style="1" customWidth="1"/>
    <col min="34" max="34" width="8.281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1875" style="1" customWidth="1"/>
    <col min="39" max="40" width="7.8515625" style="1" customWidth="1"/>
    <col min="41" max="41" width="26.7109375" style="1" customWidth="1"/>
    <col min="42" max="42" width="9.00390625" style="1" customWidth="1"/>
    <col min="43" max="43" width="8.57421875" style="1" customWidth="1"/>
    <col min="44" max="44" width="26.7109375" style="1" customWidth="1"/>
    <col min="45" max="45" width="8.8515625" style="1" customWidth="1"/>
    <col min="46" max="46" width="8.140625" style="1" customWidth="1"/>
    <col min="47" max="48" width="7.421875" style="1" customWidth="1"/>
    <col min="49" max="49" width="9.140625" style="66" customWidth="1"/>
    <col min="50" max="16384" width="9.140625" style="1" customWidth="1"/>
  </cols>
  <sheetData>
    <row r="1" spans="2:24" ht="15" customHeight="1">
      <c r="B1" s="2" t="s">
        <v>129</v>
      </c>
      <c r="C1" s="1"/>
      <c r="X1" s="2"/>
    </row>
    <row r="2" spans="3:40" ht="9" customHeight="1" thickBot="1">
      <c r="C2" s="2"/>
      <c r="AL2" s="35"/>
      <c r="AM2" s="35"/>
      <c r="AN2" s="35"/>
    </row>
    <row r="3" spans="2:49" s="4" customFormat="1" ht="14.25" customHeight="1">
      <c r="B3" s="200" t="s">
        <v>66</v>
      </c>
      <c r="C3" s="192" t="s">
        <v>0</v>
      </c>
      <c r="D3" s="193"/>
      <c r="E3" s="200" t="s">
        <v>66</v>
      </c>
      <c r="F3" s="192" t="s">
        <v>47</v>
      </c>
      <c r="G3" s="193"/>
      <c r="H3" s="200" t="s">
        <v>66</v>
      </c>
      <c r="I3" s="224" t="s">
        <v>1</v>
      </c>
      <c r="J3" s="225"/>
      <c r="K3" s="200" t="s">
        <v>66</v>
      </c>
      <c r="L3" s="192" t="s">
        <v>2</v>
      </c>
      <c r="M3" s="193"/>
      <c r="N3" s="200" t="s">
        <v>66</v>
      </c>
      <c r="O3" s="228" t="s">
        <v>130</v>
      </c>
      <c r="P3" s="229"/>
      <c r="Q3" s="200" t="s">
        <v>66</v>
      </c>
      <c r="R3" s="192" t="s">
        <v>3</v>
      </c>
      <c r="S3" s="193"/>
      <c r="T3" s="200" t="s">
        <v>66</v>
      </c>
      <c r="U3" s="192" t="s">
        <v>131</v>
      </c>
      <c r="V3" s="193"/>
      <c r="W3" s="200" t="s">
        <v>66</v>
      </c>
      <c r="X3" s="192" t="s">
        <v>132</v>
      </c>
      <c r="Y3" s="192"/>
      <c r="Z3" s="192"/>
      <c r="AA3" s="193"/>
      <c r="AB3" s="200" t="s">
        <v>66</v>
      </c>
      <c r="AC3" s="211" t="s">
        <v>81</v>
      </c>
      <c r="AD3" s="212"/>
      <c r="AE3" s="200" t="s">
        <v>66</v>
      </c>
      <c r="AF3" s="211" t="s">
        <v>80</v>
      </c>
      <c r="AG3" s="211"/>
      <c r="AH3" s="211"/>
      <c r="AI3" s="212"/>
      <c r="AJ3" s="200" t="s">
        <v>66</v>
      </c>
      <c r="AK3" s="228" t="s">
        <v>53</v>
      </c>
      <c r="AL3" s="228"/>
      <c r="AM3" s="228"/>
      <c r="AN3" s="228"/>
      <c r="AO3" s="200" t="s">
        <v>66</v>
      </c>
      <c r="AP3" s="232" t="s">
        <v>54</v>
      </c>
      <c r="AQ3" s="233"/>
      <c r="AR3" s="200" t="s">
        <v>66</v>
      </c>
      <c r="AS3" s="192" t="s">
        <v>98</v>
      </c>
      <c r="AT3" s="192"/>
      <c r="AU3" s="192"/>
      <c r="AV3" s="193"/>
      <c r="AW3" s="67"/>
    </row>
    <row r="4" spans="2:49" s="4" customFormat="1" ht="16.5" customHeight="1">
      <c r="B4" s="201"/>
      <c r="C4" s="196"/>
      <c r="D4" s="197"/>
      <c r="E4" s="201"/>
      <c r="F4" s="196"/>
      <c r="G4" s="197"/>
      <c r="H4" s="201"/>
      <c r="I4" s="226"/>
      <c r="J4" s="227"/>
      <c r="K4" s="201"/>
      <c r="L4" s="196"/>
      <c r="M4" s="197"/>
      <c r="N4" s="201"/>
      <c r="O4" s="230"/>
      <c r="P4" s="231"/>
      <c r="Q4" s="201"/>
      <c r="R4" s="196"/>
      <c r="S4" s="197"/>
      <c r="T4" s="201"/>
      <c r="U4" s="194"/>
      <c r="V4" s="195"/>
      <c r="W4" s="201"/>
      <c r="X4" s="196"/>
      <c r="Y4" s="196"/>
      <c r="Z4" s="196"/>
      <c r="AA4" s="197"/>
      <c r="AB4" s="201"/>
      <c r="AC4" s="213"/>
      <c r="AD4" s="214"/>
      <c r="AE4" s="201"/>
      <c r="AF4" s="213"/>
      <c r="AG4" s="213"/>
      <c r="AH4" s="213"/>
      <c r="AI4" s="214"/>
      <c r="AJ4" s="201"/>
      <c r="AK4" s="230"/>
      <c r="AL4" s="230"/>
      <c r="AM4" s="230"/>
      <c r="AN4" s="230"/>
      <c r="AO4" s="201"/>
      <c r="AP4" s="234"/>
      <c r="AQ4" s="235"/>
      <c r="AR4" s="201"/>
      <c r="AS4" s="196"/>
      <c r="AT4" s="196"/>
      <c r="AU4" s="196"/>
      <c r="AV4" s="197"/>
      <c r="AW4" s="67"/>
    </row>
    <row r="5" spans="2:49" s="4" customFormat="1" ht="22.5" customHeight="1">
      <c r="B5" s="201"/>
      <c r="C5" s="203" t="s">
        <v>58</v>
      </c>
      <c r="D5" s="205" t="s">
        <v>84</v>
      </c>
      <c r="E5" s="201"/>
      <c r="F5" s="203" t="s">
        <v>58</v>
      </c>
      <c r="G5" s="205" t="s">
        <v>84</v>
      </c>
      <c r="H5" s="201"/>
      <c r="I5" s="198" t="s">
        <v>50</v>
      </c>
      <c r="J5" s="207" t="s">
        <v>85</v>
      </c>
      <c r="K5" s="201"/>
      <c r="L5" s="198" t="s">
        <v>46</v>
      </c>
      <c r="M5" s="207" t="s">
        <v>86</v>
      </c>
      <c r="N5" s="201"/>
      <c r="O5" s="198" t="s">
        <v>61</v>
      </c>
      <c r="P5" s="205" t="s">
        <v>84</v>
      </c>
      <c r="Q5" s="201"/>
      <c r="R5" s="217" t="s">
        <v>48</v>
      </c>
      <c r="S5" s="207" t="s">
        <v>85</v>
      </c>
      <c r="T5" s="201"/>
      <c r="U5" s="217" t="s">
        <v>49</v>
      </c>
      <c r="V5" s="205" t="s">
        <v>84</v>
      </c>
      <c r="W5" s="201"/>
      <c r="X5" s="217" t="s">
        <v>87</v>
      </c>
      <c r="Y5" s="190" t="s">
        <v>55</v>
      </c>
      <c r="Z5" s="240" t="s">
        <v>88</v>
      </c>
      <c r="AA5" s="241"/>
      <c r="AB5" s="201"/>
      <c r="AC5" s="218" t="s">
        <v>89</v>
      </c>
      <c r="AD5" s="220" t="s">
        <v>90</v>
      </c>
      <c r="AE5" s="201"/>
      <c r="AF5" s="215" t="s">
        <v>89</v>
      </c>
      <c r="AG5" s="215" t="s">
        <v>90</v>
      </c>
      <c r="AH5" s="222" t="s">
        <v>60</v>
      </c>
      <c r="AI5" s="223"/>
      <c r="AJ5" s="201"/>
      <c r="AK5" s="217" t="s">
        <v>93</v>
      </c>
      <c r="AL5" s="242" t="s">
        <v>94</v>
      </c>
      <c r="AM5" s="244" t="s">
        <v>59</v>
      </c>
      <c r="AN5" s="245"/>
      <c r="AO5" s="201"/>
      <c r="AP5" s="217" t="s">
        <v>96</v>
      </c>
      <c r="AQ5" s="207" t="s">
        <v>97</v>
      </c>
      <c r="AR5" s="201"/>
      <c r="AS5" s="209" t="s">
        <v>83</v>
      </c>
      <c r="AT5" s="238" t="s">
        <v>99</v>
      </c>
      <c r="AU5" s="236" t="s">
        <v>51</v>
      </c>
      <c r="AV5" s="237"/>
      <c r="AW5" s="67"/>
    </row>
    <row r="6" spans="2:49" s="4" customFormat="1" ht="48" customHeight="1" thickBot="1">
      <c r="B6" s="202"/>
      <c r="C6" s="204"/>
      <c r="D6" s="206"/>
      <c r="E6" s="202"/>
      <c r="F6" s="204"/>
      <c r="G6" s="206"/>
      <c r="H6" s="202"/>
      <c r="I6" s="199"/>
      <c r="J6" s="208"/>
      <c r="K6" s="202"/>
      <c r="L6" s="199"/>
      <c r="M6" s="208"/>
      <c r="N6" s="202"/>
      <c r="O6" s="199"/>
      <c r="P6" s="206"/>
      <c r="Q6" s="202"/>
      <c r="R6" s="210"/>
      <c r="S6" s="208"/>
      <c r="T6" s="202"/>
      <c r="U6" s="210"/>
      <c r="V6" s="206"/>
      <c r="W6" s="202"/>
      <c r="X6" s="210"/>
      <c r="Y6" s="191"/>
      <c r="Z6" s="37" t="s">
        <v>56</v>
      </c>
      <c r="AA6" s="38" t="s">
        <v>57</v>
      </c>
      <c r="AB6" s="202"/>
      <c r="AC6" s="219"/>
      <c r="AD6" s="221"/>
      <c r="AE6" s="202"/>
      <c r="AF6" s="216"/>
      <c r="AG6" s="216"/>
      <c r="AH6" s="59" t="s">
        <v>91</v>
      </c>
      <c r="AI6" s="36" t="s">
        <v>92</v>
      </c>
      <c r="AJ6" s="202"/>
      <c r="AK6" s="210"/>
      <c r="AL6" s="243"/>
      <c r="AM6" s="59" t="s">
        <v>95</v>
      </c>
      <c r="AN6" s="36" t="s">
        <v>92</v>
      </c>
      <c r="AO6" s="202"/>
      <c r="AP6" s="210"/>
      <c r="AQ6" s="208"/>
      <c r="AR6" s="202"/>
      <c r="AS6" s="210"/>
      <c r="AT6" s="239"/>
      <c r="AU6" s="39" t="s">
        <v>100</v>
      </c>
      <c r="AV6" s="41" t="s">
        <v>101</v>
      </c>
      <c r="AW6" s="67"/>
    </row>
    <row r="7" spans="2:49" s="4" customFormat="1" ht="6.75" customHeight="1" thickBot="1">
      <c r="B7" s="5"/>
      <c r="C7" s="6"/>
      <c r="D7" s="6"/>
      <c r="E7" s="5"/>
      <c r="F7" s="73"/>
      <c r="G7" s="73"/>
      <c r="H7" s="5"/>
      <c r="I7" s="6"/>
      <c r="J7" s="6"/>
      <c r="K7" s="5"/>
      <c r="L7" s="6"/>
      <c r="M7" s="73"/>
      <c r="N7" s="5"/>
      <c r="O7" s="73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74"/>
      <c r="AG7" s="75"/>
      <c r="AH7" s="33"/>
      <c r="AI7" s="33"/>
      <c r="AJ7" s="5"/>
      <c r="AK7" s="31"/>
      <c r="AL7" s="6"/>
      <c r="AM7" s="33"/>
      <c r="AN7" s="33"/>
      <c r="AO7" s="5"/>
      <c r="AR7" s="5"/>
      <c r="AU7" s="88"/>
      <c r="AW7" s="67"/>
    </row>
    <row r="8" spans="1:49" s="24" customFormat="1" ht="13.5" customHeight="1">
      <c r="A8" s="25">
        <v>1</v>
      </c>
      <c r="B8" s="109" t="s">
        <v>17</v>
      </c>
      <c r="C8" s="130">
        <v>8070.2126</v>
      </c>
      <c r="D8" s="81" t="s">
        <v>73</v>
      </c>
      <c r="E8" s="109" t="s">
        <v>8</v>
      </c>
      <c r="F8" s="130">
        <v>46.7</v>
      </c>
      <c r="G8" s="83" t="s">
        <v>105</v>
      </c>
      <c r="H8" s="109" t="s">
        <v>15</v>
      </c>
      <c r="I8" s="129">
        <v>3938.5</v>
      </c>
      <c r="J8" s="43" t="s">
        <v>123</v>
      </c>
      <c r="K8" s="109" t="s">
        <v>17</v>
      </c>
      <c r="L8" s="133">
        <v>38403</v>
      </c>
      <c r="M8" s="79" t="s">
        <v>74</v>
      </c>
      <c r="N8" s="109" t="s">
        <v>32</v>
      </c>
      <c r="O8" s="130">
        <v>7.3</v>
      </c>
      <c r="P8" s="89" t="s">
        <v>128</v>
      </c>
      <c r="Q8" s="109" t="s">
        <v>12</v>
      </c>
      <c r="R8" s="130">
        <v>61043.4</v>
      </c>
      <c r="S8" s="83">
        <v>167.3</v>
      </c>
      <c r="T8" s="109" t="s">
        <v>42</v>
      </c>
      <c r="U8" s="129">
        <v>37.099</v>
      </c>
      <c r="V8" s="43" t="s">
        <v>122</v>
      </c>
      <c r="W8" s="109" t="s">
        <v>65</v>
      </c>
      <c r="X8" s="106">
        <v>1940.692</v>
      </c>
      <c r="Y8" s="150">
        <v>166.687</v>
      </c>
      <c r="Z8" s="60">
        <f aca="true" t="shared" si="0" ref="Z8:Z52">X8-Y8</f>
        <v>1774.005</v>
      </c>
      <c r="AA8" s="46" t="s">
        <v>117</v>
      </c>
      <c r="AB8" s="109" t="s">
        <v>5</v>
      </c>
      <c r="AC8" s="125">
        <v>3838.117</v>
      </c>
      <c r="AD8" s="121" t="s">
        <v>106</v>
      </c>
      <c r="AE8" s="109" t="s">
        <v>28</v>
      </c>
      <c r="AF8" s="118">
        <v>0</v>
      </c>
      <c r="AG8" s="165" t="s">
        <v>7</v>
      </c>
      <c r="AH8" s="168">
        <v>0</v>
      </c>
      <c r="AI8" s="170">
        <v>0.188</v>
      </c>
      <c r="AJ8" s="109" t="s">
        <v>12</v>
      </c>
      <c r="AK8" s="117">
        <v>49463</v>
      </c>
      <c r="AL8" s="99">
        <v>116.1</v>
      </c>
      <c r="AM8" s="62">
        <v>1.1163950706450594</v>
      </c>
      <c r="AN8" s="61">
        <v>1.040993395237747</v>
      </c>
      <c r="AO8" s="109" t="s">
        <v>32</v>
      </c>
      <c r="AP8" s="106">
        <v>3.5</v>
      </c>
      <c r="AQ8" s="97">
        <v>110.3</v>
      </c>
      <c r="AR8" s="109" t="s">
        <v>24</v>
      </c>
      <c r="AS8" s="112">
        <v>243</v>
      </c>
      <c r="AT8" s="103">
        <v>12</v>
      </c>
      <c r="AU8" s="137">
        <v>0.004</v>
      </c>
      <c r="AV8" s="98">
        <v>0.028999999999999998</v>
      </c>
      <c r="AW8" s="68"/>
    </row>
    <row r="9" spans="1:49" s="7" customFormat="1" ht="13.5" customHeight="1">
      <c r="A9" s="8">
        <v>2</v>
      </c>
      <c r="B9" s="110" t="s">
        <v>26</v>
      </c>
      <c r="C9" s="131">
        <v>65681.6722</v>
      </c>
      <c r="D9" s="77">
        <v>187.2</v>
      </c>
      <c r="E9" s="110" t="s">
        <v>26</v>
      </c>
      <c r="F9" s="131">
        <v>709.8</v>
      </c>
      <c r="G9" s="84">
        <v>180.5</v>
      </c>
      <c r="H9" s="110" t="s">
        <v>44</v>
      </c>
      <c r="I9" s="63">
        <v>273.7</v>
      </c>
      <c r="J9" s="44" t="s">
        <v>126</v>
      </c>
      <c r="K9" s="110" t="s">
        <v>25</v>
      </c>
      <c r="L9" s="134">
        <v>15510</v>
      </c>
      <c r="M9" s="76" t="s">
        <v>127</v>
      </c>
      <c r="N9" s="110" t="s">
        <v>34</v>
      </c>
      <c r="O9" s="131">
        <v>2348.5</v>
      </c>
      <c r="P9" s="90" t="s">
        <v>106</v>
      </c>
      <c r="Q9" s="110" t="s">
        <v>8</v>
      </c>
      <c r="R9" s="131">
        <v>10007.6</v>
      </c>
      <c r="S9" s="84">
        <v>145.7</v>
      </c>
      <c r="T9" s="110" t="s">
        <v>5</v>
      </c>
      <c r="U9" s="63">
        <v>3155.0627999999997</v>
      </c>
      <c r="V9" s="44" t="s">
        <v>119</v>
      </c>
      <c r="W9" s="151" t="s">
        <v>41</v>
      </c>
      <c r="X9" s="152">
        <v>871.124</v>
      </c>
      <c r="Y9" s="153">
        <v>143.447</v>
      </c>
      <c r="Z9" s="154">
        <f t="shared" si="0"/>
        <v>727.677</v>
      </c>
      <c r="AA9" s="155" t="s">
        <v>116</v>
      </c>
      <c r="AB9" s="110" t="s">
        <v>21</v>
      </c>
      <c r="AC9" s="126">
        <v>6854.82</v>
      </c>
      <c r="AD9" s="122" t="s">
        <v>104</v>
      </c>
      <c r="AE9" s="110" t="s">
        <v>38</v>
      </c>
      <c r="AF9" s="119">
        <v>0</v>
      </c>
      <c r="AG9" s="166" t="s">
        <v>7</v>
      </c>
      <c r="AH9" s="163">
        <v>0</v>
      </c>
      <c r="AI9" s="104">
        <v>0</v>
      </c>
      <c r="AJ9" s="110" t="s">
        <v>44</v>
      </c>
      <c r="AK9" s="115">
        <v>36031</v>
      </c>
      <c r="AL9" s="100">
        <v>113.1</v>
      </c>
      <c r="AM9" s="51">
        <v>0.8132307136730916</v>
      </c>
      <c r="AN9" s="50">
        <v>0.7767054178547927</v>
      </c>
      <c r="AO9" s="110" t="s">
        <v>8</v>
      </c>
      <c r="AP9" s="107">
        <v>18.5</v>
      </c>
      <c r="AQ9" s="86">
        <v>110.2</v>
      </c>
      <c r="AR9" s="110" t="s">
        <v>19</v>
      </c>
      <c r="AS9" s="113">
        <v>347</v>
      </c>
      <c r="AT9" s="100">
        <v>16.3</v>
      </c>
      <c r="AU9" s="138">
        <v>0.005</v>
      </c>
      <c r="AV9" s="42">
        <v>0.031</v>
      </c>
      <c r="AW9" s="68"/>
    </row>
    <row r="10" spans="1:49" s="7" customFormat="1" ht="13.5" customHeight="1">
      <c r="A10" s="8">
        <v>3</v>
      </c>
      <c r="B10" s="110" t="s">
        <v>42</v>
      </c>
      <c r="C10" s="131">
        <v>37381.224</v>
      </c>
      <c r="D10" s="77">
        <v>186.1</v>
      </c>
      <c r="E10" s="110" t="s">
        <v>32</v>
      </c>
      <c r="F10" s="131">
        <v>1139</v>
      </c>
      <c r="G10" s="84">
        <v>168.2</v>
      </c>
      <c r="H10" s="110" t="s">
        <v>26</v>
      </c>
      <c r="I10" s="63">
        <v>858.9</v>
      </c>
      <c r="J10" s="44" t="s">
        <v>125</v>
      </c>
      <c r="K10" s="110" t="s">
        <v>63</v>
      </c>
      <c r="L10" s="134">
        <v>5043</v>
      </c>
      <c r="M10" s="76" t="s">
        <v>77</v>
      </c>
      <c r="N10" s="110" t="s">
        <v>12</v>
      </c>
      <c r="O10" s="131">
        <v>10735.4</v>
      </c>
      <c r="P10" s="90" t="s">
        <v>118</v>
      </c>
      <c r="Q10" s="110" t="s">
        <v>5</v>
      </c>
      <c r="R10" s="131">
        <v>15639</v>
      </c>
      <c r="S10" s="93">
        <v>142</v>
      </c>
      <c r="T10" s="110" t="s">
        <v>16</v>
      </c>
      <c r="U10" s="63">
        <v>80.62939999999999</v>
      </c>
      <c r="V10" s="44" t="s">
        <v>121</v>
      </c>
      <c r="W10" s="110" t="s">
        <v>23</v>
      </c>
      <c r="X10" s="107">
        <v>2318.126</v>
      </c>
      <c r="Y10" s="47">
        <v>466.529</v>
      </c>
      <c r="Z10" s="48">
        <f t="shared" si="0"/>
        <v>1851.5970000000002</v>
      </c>
      <c r="AA10" s="49" t="s">
        <v>115</v>
      </c>
      <c r="AB10" s="151" t="s">
        <v>42</v>
      </c>
      <c r="AC10" s="161">
        <v>12741.459</v>
      </c>
      <c r="AD10" s="162" t="s">
        <v>110</v>
      </c>
      <c r="AE10" s="110" t="s">
        <v>26</v>
      </c>
      <c r="AF10" s="119">
        <v>19.67</v>
      </c>
      <c r="AG10" s="166">
        <v>0.1</v>
      </c>
      <c r="AH10" s="163">
        <v>0.313</v>
      </c>
      <c r="AI10" s="104">
        <v>0.375</v>
      </c>
      <c r="AJ10" s="110" t="s">
        <v>5</v>
      </c>
      <c r="AK10" s="115">
        <v>36561</v>
      </c>
      <c r="AL10" s="100">
        <v>111.3</v>
      </c>
      <c r="AM10" s="51">
        <v>0.8251929761206157</v>
      </c>
      <c r="AN10" s="50">
        <v>0.8021739660256879</v>
      </c>
      <c r="AO10" s="110" t="s">
        <v>5</v>
      </c>
      <c r="AP10" s="107">
        <v>27.5</v>
      </c>
      <c r="AQ10" s="86">
        <v>106</v>
      </c>
      <c r="AR10" s="110" t="s">
        <v>5</v>
      </c>
      <c r="AS10" s="113">
        <v>860</v>
      </c>
      <c r="AT10" s="100">
        <v>16.7</v>
      </c>
      <c r="AU10" s="138">
        <v>0.008</v>
      </c>
      <c r="AV10" s="42">
        <v>0.051</v>
      </c>
      <c r="AW10" s="68"/>
    </row>
    <row r="11" spans="1:49" s="7" customFormat="1" ht="13.5" customHeight="1">
      <c r="A11" s="8">
        <v>4</v>
      </c>
      <c r="B11" s="110" t="s">
        <v>19</v>
      </c>
      <c r="C11" s="131">
        <v>73217.15590000001</v>
      </c>
      <c r="D11" s="77">
        <v>186</v>
      </c>
      <c r="E11" s="110" t="s">
        <v>21</v>
      </c>
      <c r="F11" s="131">
        <v>1314.4</v>
      </c>
      <c r="G11" s="84">
        <v>159.5</v>
      </c>
      <c r="H11" s="110" t="s">
        <v>39</v>
      </c>
      <c r="I11" s="63">
        <v>60</v>
      </c>
      <c r="J11" s="44" t="s">
        <v>124</v>
      </c>
      <c r="K11" s="110" t="s">
        <v>29</v>
      </c>
      <c r="L11" s="134">
        <v>16788</v>
      </c>
      <c r="M11" s="76" t="s">
        <v>67</v>
      </c>
      <c r="N11" s="110" t="s">
        <v>31</v>
      </c>
      <c r="O11" s="131">
        <v>69.1</v>
      </c>
      <c r="P11" s="90" t="s">
        <v>73</v>
      </c>
      <c r="Q11" s="110" t="s">
        <v>10</v>
      </c>
      <c r="R11" s="131">
        <v>158903.1</v>
      </c>
      <c r="S11" s="84">
        <v>141.2</v>
      </c>
      <c r="T11" s="110" t="s">
        <v>8</v>
      </c>
      <c r="U11" s="63">
        <v>2680.5822000000003</v>
      </c>
      <c r="V11" s="44" t="s">
        <v>120</v>
      </c>
      <c r="W11" s="110" t="s">
        <v>33</v>
      </c>
      <c r="X11" s="107">
        <v>587.501</v>
      </c>
      <c r="Y11" s="47">
        <v>183.938</v>
      </c>
      <c r="Z11" s="48">
        <f t="shared" si="0"/>
        <v>403.563</v>
      </c>
      <c r="AA11" s="49" t="s">
        <v>75</v>
      </c>
      <c r="AB11" s="110" t="s">
        <v>41</v>
      </c>
      <c r="AC11" s="126">
        <v>923.376</v>
      </c>
      <c r="AD11" s="122" t="s">
        <v>109</v>
      </c>
      <c r="AE11" s="110" t="s">
        <v>42</v>
      </c>
      <c r="AF11" s="119">
        <v>520.036</v>
      </c>
      <c r="AG11" s="167">
        <v>3.8</v>
      </c>
      <c r="AH11" s="163">
        <v>0.355</v>
      </c>
      <c r="AI11" s="104">
        <v>0.39299999999999996</v>
      </c>
      <c r="AJ11" s="110" t="s">
        <v>8</v>
      </c>
      <c r="AK11" s="115">
        <v>40678</v>
      </c>
      <c r="AL11" s="100">
        <v>111.3</v>
      </c>
      <c r="AM11" s="51">
        <v>0.9181149280007223</v>
      </c>
      <c r="AN11" s="50">
        <v>0.8826253320659989</v>
      </c>
      <c r="AO11" s="110" t="s">
        <v>26</v>
      </c>
      <c r="AP11" s="107">
        <v>15.2</v>
      </c>
      <c r="AQ11" s="86">
        <v>105.9</v>
      </c>
      <c r="AR11" s="110" t="s">
        <v>8</v>
      </c>
      <c r="AS11" s="113">
        <v>350</v>
      </c>
      <c r="AT11" s="100">
        <v>16.7</v>
      </c>
      <c r="AU11" s="138">
        <v>0.006</v>
      </c>
      <c r="AV11" s="42">
        <v>0.035</v>
      </c>
      <c r="AW11" s="68"/>
    </row>
    <row r="12" spans="1:49" s="7" customFormat="1" ht="13.5" customHeight="1">
      <c r="A12" s="8">
        <v>5</v>
      </c>
      <c r="B12" s="110" t="s">
        <v>64</v>
      </c>
      <c r="C12" s="131">
        <v>488.91659999999996</v>
      </c>
      <c r="D12" s="77">
        <v>183.9</v>
      </c>
      <c r="E12" s="110" t="s">
        <v>35</v>
      </c>
      <c r="F12" s="131">
        <v>999.6</v>
      </c>
      <c r="G12" s="84">
        <v>158.7</v>
      </c>
      <c r="H12" s="110" t="s">
        <v>9</v>
      </c>
      <c r="I12" s="63">
        <v>100</v>
      </c>
      <c r="J12" s="76" t="s">
        <v>77</v>
      </c>
      <c r="K12" s="110" t="s">
        <v>11</v>
      </c>
      <c r="L12" s="134">
        <v>251267</v>
      </c>
      <c r="M12" s="76">
        <v>195.7</v>
      </c>
      <c r="N12" s="110" t="s">
        <v>5</v>
      </c>
      <c r="O12" s="131">
        <v>2653.5</v>
      </c>
      <c r="P12" s="90">
        <v>184.8</v>
      </c>
      <c r="Q12" s="110" t="s">
        <v>11</v>
      </c>
      <c r="R12" s="131">
        <v>29294.1</v>
      </c>
      <c r="S12" s="84">
        <v>131.3</v>
      </c>
      <c r="T12" s="110" t="s">
        <v>10</v>
      </c>
      <c r="U12" s="63">
        <v>743.6313</v>
      </c>
      <c r="V12" s="44" t="s">
        <v>120</v>
      </c>
      <c r="W12" s="110" t="s">
        <v>9</v>
      </c>
      <c r="X12" s="107">
        <v>2780.549</v>
      </c>
      <c r="Y12" s="47">
        <v>889.825</v>
      </c>
      <c r="Z12" s="48">
        <f t="shared" si="0"/>
        <v>1890.724</v>
      </c>
      <c r="AA12" s="49" t="s">
        <v>78</v>
      </c>
      <c r="AB12" s="110" t="s">
        <v>23</v>
      </c>
      <c r="AC12" s="126">
        <v>2464.304</v>
      </c>
      <c r="AD12" s="122" t="s">
        <v>70</v>
      </c>
      <c r="AE12" s="110" t="s">
        <v>5</v>
      </c>
      <c r="AF12" s="119">
        <v>504.841</v>
      </c>
      <c r="AG12" s="166">
        <v>7.4</v>
      </c>
      <c r="AH12" s="163">
        <v>0.451</v>
      </c>
      <c r="AI12" s="104">
        <v>0.5379999999999999</v>
      </c>
      <c r="AJ12" s="110" t="s">
        <v>9</v>
      </c>
      <c r="AK12" s="115">
        <v>37154</v>
      </c>
      <c r="AL12" s="100">
        <v>110.2</v>
      </c>
      <c r="AM12" s="51">
        <v>0.8385771678779398</v>
      </c>
      <c r="AN12" s="50">
        <v>0.9804294314055226</v>
      </c>
      <c r="AO12" s="110" t="s">
        <v>62</v>
      </c>
      <c r="AP12" s="107">
        <v>13.1</v>
      </c>
      <c r="AQ12" s="86">
        <v>104.4</v>
      </c>
      <c r="AR12" s="110" t="s">
        <v>23</v>
      </c>
      <c r="AS12" s="113">
        <v>604</v>
      </c>
      <c r="AT12" s="100">
        <v>18.7</v>
      </c>
      <c r="AU12" s="138">
        <v>0.011000000000000001</v>
      </c>
      <c r="AV12" s="42">
        <v>0.06</v>
      </c>
      <c r="AW12" s="68"/>
    </row>
    <row r="13" spans="1:49" s="7" customFormat="1" ht="13.5" customHeight="1">
      <c r="A13" s="8">
        <v>7</v>
      </c>
      <c r="B13" s="110" t="s">
        <v>21</v>
      </c>
      <c r="C13" s="131">
        <v>50851.9216</v>
      </c>
      <c r="D13" s="77">
        <v>166.9</v>
      </c>
      <c r="E13" s="110" t="s">
        <v>13</v>
      </c>
      <c r="F13" s="131">
        <v>135.3</v>
      </c>
      <c r="G13" s="84">
        <v>148.5</v>
      </c>
      <c r="H13" s="110" t="s">
        <v>17</v>
      </c>
      <c r="I13" s="63">
        <v>16.5</v>
      </c>
      <c r="J13" s="76" t="s">
        <v>105</v>
      </c>
      <c r="K13" s="110" t="s">
        <v>6</v>
      </c>
      <c r="L13" s="134">
        <v>36306</v>
      </c>
      <c r="M13" s="76">
        <v>195.5</v>
      </c>
      <c r="N13" s="110" t="s">
        <v>22</v>
      </c>
      <c r="O13" s="131">
        <v>15.1</v>
      </c>
      <c r="P13" s="90">
        <v>169.2</v>
      </c>
      <c r="Q13" s="140" t="s">
        <v>4</v>
      </c>
      <c r="R13" s="141">
        <v>403641</v>
      </c>
      <c r="S13" s="143">
        <v>130.9</v>
      </c>
      <c r="T13" s="110" t="s">
        <v>13</v>
      </c>
      <c r="U13" s="63">
        <v>1103.1182</v>
      </c>
      <c r="V13" s="44" t="s">
        <v>112</v>
      </c>
      <c r="W13" s="110" t="s">
        <v>27</v>
      </c>
      <c r="X13" s="107">
        <v>274.453</v>
      </c>
      <c r="Y13" s="47">
        <v>90.782</v>
      </c>
      <c r="Z13" s="48">
        <f t="shared" si="0"/>
        <v>183.671</v>
      </c>
      <c r="AA13" s="49" t="s">
        <v>107</v>
      </c>
      <c r="AB13" s="110" t="s">
        <v>26</v>
      </c>
      <c r="AC13" s="126">
        <v>848.983</v>
      </c>
      <c r="AD13" s="122" t="s">
        <v>108</v>
      </c>
      <c r="AE13" s="110" t="s">
        <v>35</v>
      </c>
      <c r="AF13" s="119">
        <v>17.841</v>
      </c>
      <c r="AG13" s="166">
        <v>8.4</v>
      </c>
      <c r="AH13" s="163">
        <v>0.24</v>
      </c>
      <c r="AI13" s="104">
        <v>0.25</v>
      </c>
      <c r="AJ13" s="110" t="s">
        <v>37</v>
      </c>
      <c r="AK13" s="115">
        <v>32919</v>
      </c>
      <c r="AL13" s="100">
        <v>110.1</v>
      </c>
      <c r="AM13" s="51">
        <v>0.7429919198302712</v>
      </c>
      <c r="AN13" s="50">
        <v>0.7310326338622017</v>
      </c>
      <c r="AO13" s="110" t="s">
        <v>23</v>
      </c>
      <c r="AP13" s="107">
        <v>14.5</v>
      </c>
      <c r="AQ13" s="86">
        <v>104.1</v>
      </c>
      <c r="AR13" s="110" t="s">
        <v>11</v>
      </c>
      <c r="AS13" s="113">
        <v>1055</v>
      </c>
      <c r="AT13" s="100">
        <v>19.3</v>
      </c>
      <c r="AU13" s="138">
        <v>0.005</v>
      </c>
      <c r="AV13" s="42">
        <v>0.027999999999999997</v>
      </c>
      <c r="AW13" s="68"/>
    </row>
    <row r="14" spans="1:49" s="7" customFormat="1" ht="13.5" customHeight="1">
      <c r="A14" s="8">
        <v>9</v>
      </c>
      <c r="B14" s="110" t="s">
        <v>28</v>
      </c>
      <c r="C14" s="131">
        <v>2159.3212999999996</v>
      </c>
      <c r="D14" s="77">
        <v>161.1</v>
      </c>
      <c r="E14" s="110" t="s">
        <v>65</v>
      </c>
      <c r="F14" s="131">
        <v>2803.9</v>
      </c>
      <c r="G14" s="93">
        <v>134.7</v>
      </c>
      <c r="H14" s="110" t="s">
        <v>43</v>
      </c>
      <c r="I14" s="63">
        <v>266.3</v>
      </c>
      <c r="J14" s="76">
        <v>182.5</v>
      </c>
      <c r="K14" s="110" t="s">
        <v>13</v>
      </c>
      <c r="L14" s="134">
        <v>27741</v>
      </c>
      <c r="M14" s="76">
        <v>173.4</v>
      </c>
      <c r="N14" s="110" t="s">
        <v>8</v>
      </c>
      <c r="O14" s="131">
        <v>432.6</v>
      </c>
      <c r="P14" s="90">
        <v>167.3</v>
      </c>
      <c r="Q14" s="110" t="s">
        <v>13</v>
      </c>
      <c r="R14" s="131">
        <v>7070.7</v>
      </c>
      <c r="S14" s="93">
        <v>129.2</v>
      </c>
      <c r="T14" s="110" t="s">
        <v>11</v>
      </c>
      <c r="U14" s="63">
        <v>31.984</v>
      </c>
      <c r="V14" s="44" t="s">
        <v>111</v>
      </c>
      <c r="W14" s="140" t="s">
        <v>4</v>
      </c>
      <c r="X14" s="156">
        <v>210074.286</v>
      </c>
      <c r="Y14" s="157">
        <v>74133.397</v>
      </c>
      <c r="Z14" s="157">
        <f t="shared" si="0"/>
        <v>135940.889</v>
      </c>
      <c r="AA14" s="158" t="s">
        <v>118</v>
      </c>
      <c r="AB14" s="110" t="s">
        <v>12</v>
      </c>
      <c r="AC14" s="126">
        <v>7681.631</v>
      </c>
      <c r="AD14" s="122" t="s">
        <v>103</v>
      </c>
      <c r="AE14" s="110" t="s">
        <v>22</v>
      </c>
      <c r="AF14" s="119">
        <v>235.447</v>
      </c>
      <c r="AG14" s="167">
        <v>9.5</v>
      </c>
      <c r="AH14" s="163">
        <v>0.455</v>
      </c>
      <c r="AI14" s="104">
        <v>0.5379999999999999</v>
      </c>
      <c r="AJ14" s="110" t="s">
        <v>15</v>
      </c>
      <c r="AK14" s="115">
        <v>37577</v>
      </c>
      <c r="AL14" s="100">
        <v>109.5</v>
      </c>
      <c r="AM14" s="51">
        <v>0.8481244075294543</v>
      </c>
      <c r="AN14" s="50">
        <v>0.8385123443250225</v>
      </c>
      <c r="AO14" s="110" t="s">
        <v>15</v>
      </c>
      <c r="AP14" s="107">
        <v>17.1</v>
      </c>
      <c r="AQ14" s="86">
        <v>103.8</v>
      </c>
      <c r="AR14" s="110" t="s">
        <v>6</v>
      </c>
      <c r="AS14" s="113">
        <v>671</v>
      </c>
      <c r="AT14" s="100">
        <v>21.2</v>
      </c>
      <c r="AU14" s="138">
        <v>0.006</v>
      </c>
      <c r="AV14" s="42">
        <v>0.027000000000000003</v>
      </c>
      <c r="AW14" s="68"/>
    </row>
    <row r="15" spans="1:49" s="7" customFormat="1" ht="13.5" customHeight="1">
      <c r="A15" s="8">
        <v>10</v>
      </c>
      <c r="B15" s="110" t="s">
        <v>6</v>
      </c>
      <c r="C15" s="131">
        <v>16223.4994</v>
      </c>
      <c r="D15" s="77">
        <v>150.8</v>
      </c>
      <c r="E15" s="110" t="s">
        <v>10</v>
      </c>
      <c r="F15" s="131">
        <v>3031.9</v>
      </c>
      <c r="G15" s="93">
        <v>130</v>
      </c>
      <c r="H15" s="110" t="s">
        <v>35</v>
      </c>
      <c r="I15" s="63">
        <v>39.2</v>
      </c>
      <c r="J15" s="76">
        <v>177.6</v>
      </c>
      <c r="K15" s="110" t="s">
        <v>34</v>
      </c>
      <c r="L15" s="134">
        <v>12207</v>
      </c>
      <c r="M15" s="76">
        <v>160</v>
      </c>
      <c r="N15" s="110" t="s">
        <v>29</v>
      </c>
      <c r="O15" s="131">
        <v>905.7</v>
      </c>
      <c r="P15" s="90">
        <v>165.1</v>
      </c>
      <c r="Q15" s="110" t="s">
        <v>30</v>
      </c>
      <c r="R15" s="131">
        <v>1086.7</v>
      </c>
      <c r="S15" s="84">
        <v>126.7</v>
      </c>
      <c r="T15" s="110" t="s">
        <v>22</v>
      </c>
      <c r="U15" s="63">
        <v>55.0616</v>
      </c>
      <c r="V15" s="44" t="s">
        <v>111</v>
      </c>
      <c r="W15" s="110" t="s">
        <v>14</v>
      </c>
      <c r="X15" s="107">
        <v>672.108</v>
      </c>
      <c r="Y15" s="47">
        <v>258.296</v>
      </c>
      <c r="Z15" s="48">
        <f t="shared" si="0"/>
        <v>413.81199999999995</v>
      </c>
      <c r="AA15" s="49" t="s">
        <v>102</v>
      </c>
      <c r="AB15" s="110" t="s">
        <v>33</v>
      </c>
      <c r="AC15" s="126">
        <v>623.067</v>
      </c>
      <c r="AD15" s="122" t="s">
        <v>107</v>
      </c>
      <c r="AE15" s="110" t="s">
        <v>16</v>
      </c>
      <c r="AF15" s="119">
        <v>49.121</v>
      </c>
      <c r="AG15" s="167">
        <v>11.5</v>
      </c>
      <c r="AH15" s="163">
        <v>0.256</v>
      </c>
      <c r="AI15" s="104">
        <v>0.405</v>
      </c>
      <c r="AJ15" s="110" t="s">
        <v>21</v>
      </c>
      <c r="AK15" s="115">
        <v>39449</v>
      </c>
      <c r="AL15" s="100">
        <v>109.4</v>
      </c>
      <c r="AM15" s="51">
        <v>0.8903760213063694</v>
      </c>
      <c r="AN15" s="50">
        <v>0.8779703151275865</v>
      </c>
      <c r="AO15" s="110" t="s">
        <v>10</v>
      </c>
      <c r="AP15" s="107">
        <v>306.1</v>
      </c>
      <c r="AQ15" s="86">
        <v>102.9</v>
      </c>
      <c r="AR15" s="110" t="s">
        <v>21</v>
      </c>
      <c r="AS15" s="113">
        <v>349</v>
      </c>
      <c r="AT15" s="100">
        <v>21.7</v>
      </c>
      <c r="AU15" s="138">
        <v>0.006999999999999999</v>
      </c>
      <c r="AV15" s="42">
        <v>0.034</v>
      </c>
      <c r="AW15" s="68"/>
    </row>
    <row r="16" spans="1:49" s="7" customFormat="1" ht="13.5" customHeight="1">
      <c r="A16" s="8">
        <v>13</v>
      </c>
      <c r="B16" s="110" t="s">
        <v>23</v>
      </c>
      <c r="C16" s="131">
        <v>16452.6351</v>
      </c>
      <c r="D16" s="77">
        <v>149.6</v>
      </c>
      <c r="E16" s="246" t="s">
        <v>18</v>
      </c>
      <c r="F16" s="247">
        <v>6238.3</v>
      </c>
      <c r="G16" s="249">
        <v>125</v>
      </c>
      <c r="H16" s="110" t="s">
        <v>13</v>
      </c>
      <c r="I16" s="63">
        <v>472.4</v>
      </c>
      <c r="J16" s="76">
        <v>172.5</v>
      </c>
      <c r="K16" s="110" t="s">
        <v>20</v>
      </c>
      <c r="L16" s="134">
        <v>31972</v>
      </c>
      <c r="M16" s="76">
        <v>154.6</v>
      </c>
      <c r="N16" s="110" t="s">
        <v>26</v>
      </c>
      <c r="O16" s="131">
        <v>4934.4</v>
      </c>
      <c r="P16" s="90">
        <v>164.8</v>
      </c>
      <c r="Q16" s="110" t="s">
        <v>25</v>
      </c>
      <c r="R16" s="131">
        <v>1256.7</v>
      </c>
      <c r="S16" s="84">
        <v>126.7</v>
      </c>
      <c r="T16" s="140" t="s">
        <v>4</v>
      </c>
      <c r="U16" s="144">
        <v>41355.8388</v>
      </c>
      <c r="V16" s="148" t="s">
        <v>118</v>
      </c>
      <c r="W16" s="110" t="s">
        <v>15</v>
      </c>
      <c r="X16" s="107">
        <v>461.568</v>
      </c>
      <c r="Y16" s="47">
        <v>198.936</v>
      </c>
      <c r="Z16" s="48">
        <f t="shared" si="0"/>
        <v>262.63199999999995</v>
      </c>
      <c r="AA16" s="49" t="s">
        <v>73</v>
      </c>
      <c r="AB16" s="110" t="s">
        <v>65</v>
      </c>
      <c r="AC16" s="126">
        <v>2074.564</v>
      </c>
      <c r="AD16" s="122" t="s">
        <v>111</v>
      </c>
      <c r="AE16" s="110" t="s">
        <v>21</v>
      </c>
      <c r="AF16" s="119">
        <v>204.83</v>
      </c>
      <c r="AG16" s="166">
        <v>14.8</v>
      </c>
      <c r="AH16" s="163">
        <v>0.28</v>
      </c>
      <c r="AI16" s="104">
        <v>0.34600000000000003</v>
      </c>
      <c r="AJ16" s="110" t="s">
        <v>10</v>
      </c>
      <c r="AK16" s="115">
        <v>54198</v>
      </c>
      <c r="AL16" s="100">
        <v>108.5</v>
      </c>
      <c r="AM16" s="51">
        <v>1.223265471945109</v>
      </c>
      <c r="AN16" s="50">
        <v>1.2204430796227244</v>
      </c>
      <c r="AO16" s="110" t="s">
        <v>12</v>
      </c>
      <c r="AP16" s="107">
        <v>100.6</v>
      </c>
      <c r="AQ16" s="86">
        <v>102.4</v>
      </c>
      <c r="AR16" s="110" t="s">
        <v>28</v>
      </c>
      <c r="AS16" s="113">
        <v>204</v>
      </c>
      <c r="AT16" s="101">
        <v>22</v>
      </c>
      <c r="AU16" s="138">
        <v>0.008</v>
      </c>
      <c r="AV16" s="42">
        <v>0.037000000000000005</v>
      </c>
      <c r="AW16" s="68"/>
    </row>
    <row r="17" spans="1:49" s="7" customFormat="1" ht="13.5" customHeight="1">
      <c r="A17" s="8">
        <v>14</v>
      </c>
      <c r="B17" s="110" t="s">
        <v>30</v>
      </c>
      <c r="C17" s="131">
        <v>1491.0548000000001</v>
      </c>
      <c r="D17" s="77">
        <v>140.7</v>
      </c>
      <c r="E17" s="110" t="s">
        <v>6</v>
      </c>
      <c r="F17" s="131">
        <v>484.5</v>
      </c>
      <c r="G17" s="84">
        <v>118.1</v>
      </c>
      <c r="H17" s="110" t="s">
        <v>12</v>
      </c>
      <c r="I17" s="63">
        <v>3179.6</v>
      </c>
      <c r="J17" s="76">
        <v>169.6</v>
      </c>
      <c r="K17" s="110" t="s">
        <v>28</v>
      </c>
      <c r="L17" s="134">
        <v>5918</v>
      </c>
      <c r="M17" s="76">
        <v>154.4</v>
      </c>
      <c r="N17" s="110" t="s">
        <v>9</v>
      </c>
      <c r="O17" s="131">
        <v>147.8</v>
      </c>
      <c r="P17" s="90">
        <v>162.8</v>
      </c>
      <c r="Q17" s="110" t="s">
        <v>38</v>
      </c>
      <c r="R17" s="131">
        <v>650.9</v>
      </c>
      <c r="S17" s="84">
        <v>126.6</v>
      </c>
      <c r="T17" s="110" t="s">
        <v>9</v>
      </c>
      <c r="U17" s="63">
        <v>262.6546</v>
      </c>
      <c r="V17" s="44" t="s">
        <v>72</v>
      </c>
      <c r="W17" s="110" t="s">
        <v>16</v>
      </c>
      <c r="X17" s="107">
        <v>560.624</v>
      </c>
      <c r="Y17" s="47">
        <v>277.453</v>
      </c>
      <c r="Z17" s="48">
        <f t="shared" si="0"/>
        <v>283.17100000000005</v>
      </c>
      <c r="AA17" s="49" t="s">
        <v>76</v>
      </c>
      <c r="AB17" s="110" t="s">
        <v>9</v>
      </c>
      <c r="AC17" s="126">
        <v>2836.778</v>
      </c>
      <c r="AD17" s="122" t="s">
        <v>102</v>
      </c>
      <c r="AE17" s="110" t="s">
        <v>44</v>
      </c>
      <c r="AF17" s="119">
        <v>3.188</v>
      </c>
      <c r="AG17" s="167">
        <v>15.7</v>
      </c>
      <c r="AH17" s="163">
        <v>0.273</v>
      </c>
      <c r="AI17" s="104">
        <v>0.25</v>
      </c>
      <c r="AJ17" s="140" t="s">
        <v>4</v>
      </c>
      <c r="AK17" s="181">
        <v>44306</v>
      </c>
      <c r="AL17" s="182">
        <v>108.3</v>
      </c>
      <c r="AM17" s="183">
        <v>1</v>
      </c>
      <c r="AN17" s="184">
        <v>1</v>
      </c>
      <c r="AO17" s="110" t="s">
        <v>9</v>
      </c>
      <c r="AP17" s="107">
        <v>8.7</v>
      </c>
      <c r="AQ17" s="86">
        <v>101.7</v>
      </c>
      <c r="AR17" s="110" t="s">
        <v>37</v>
      </c>
      <c r="AS17" s="113">
        <v>414</v>
      </c>
      <c r="AT17" s="100">
        <v>23.1</v>
      </c>
      <c r="AU17" s="138">
        <v>0.009000000000000001</v>
      </c>
      <c r="AV17" s="42">
        <v>0.040999999999999995</v>
      </c>
      <c r="AW17" s="68"/>
    </row>
    <row r="18" spans="1:49" s="7" customFormat="1" ht="13.5" customHeight="1">
      <c r="A18" s="8">
        <v>15</v>
      </c>
      <c r="B18" s="140" t="s">
        <v>4</v>
      </c>
      <c r="C18" s="141">
        <v>559456.0256</v>
      </c>
      <c r="D18" s="142">
        <v>132.1</v>
      </c>
      <c r="E18" s="110" t="s">
        <v>25</v>
      </c>
      <c r="F18" s="131">
        <v>715.5</v>
      </c>
      <c r="G18" s="84">
        <v>117.5</v>
      </c>
      <c r="H18" s="110" t="s">
        <v>25</v>
      </c>
      <c r="I18" s="63">
        <v>0.2</v>
      </c>
      <c r="J18" s="78">
        <v>168.8</v>
      </c>
      <c r="K18" s="110" t="s">
        <v>43</v>
      </c>
      <c r="L18" s="134">
        <v>20454</v>
      </c>
      <c r="M18" s="76">
        <v>136.8</v>
      </c>
      <c r="N18" s="110" t="s">
        <v>45</v>
      </c>
      <c r="O18" s="131">
        <v>27.6</v>
      </c>
      <c r="P18" s="90">
        <v>152.3</v>
      </c>
      <c r="Q18" s="110" t="s">
        <v>34</v>
      </c>
      <c r="R18" s="131">
        <v>2840</v>
      </c>
      <c r="S18" s="84">
        <v>125.2</v>
      </c>
      <c r="T18" s="110" t="s">
        <v>12</v>
      </c>
      <c r="U18" s="63">
        <v>33152.9144</v>
      </c>
      <c r="V18" s="44" t="s">
        <v>102</v>
      </c>
      <c r="W18" s="110" t="s">
        <v>10</v>
      </c>
      <c r="X18" s="107">
        <v>85992.883</v>
      </c>
      <c r="Y18" s="47">
        <v>48779.237</v>
      </c>
      <c r="Z18" s="48">
        <f t="shared" si="0"/>
        <v>37213.646</v>
      </c>
      <c r="AA18" s="49">
        <f aca="true" t="shared" si="1" ref="AA18:AA40">X18/Y18*100</f>
        <v>176.28993048825262</v>
      </c>
      <c r="AB18" s="110" t="s">
        <v>27</v>
      </c>
      <c r="AC18" s="126">
        <v>304.376</v>
      </c>
      <c r="AD18" s="122" t="s">
        <v>105</v>
      </c>
      <c r="AE18" s="110" t="s">
        <v>12</v>
      </c>
      <c r="AF18" s="119">
        <v>2060.339</v>
      </c>
      <c r="AG18" s="167">
        <v>17</v>
      </c>
      <c r="AH18" s="163">
        <v>0.442</v>
      </c>
      <c r="AI18" s="104">
        <v>0.556</v>
      </c>
      <c r="AJ18" s="110" t="s">
        <v>40</v>
      </c>
      <c r="AK18" s="115">
        <v>33236</v>
      </c>
      <c r="AL18" s="100">
        <v>108.2</v>
      </c>
      <c r="AM18" s="51">
        <v>0.7501467069922809</v>
      </c>
      <c r="AN18" s="50">
        <v>0.7527235504862178</v>
      </c>
      <c r="AO18" s="110" t="s">
        <v>21</v>
      </c>
      <c r="AP18" s="107">
        <v>15.6</v>
      </c>
      <c r="AQ18" s="86">
        <v>101.6</v>
      </c>
      <c r="AR18" s="110" t="s">
        <v>42</v>
      </c>
      <c r="AS18" s="113">
        <v>365</v>
      </c>
      <c r="AT18" s="100">
        <v>23.4</v>
      </c>
      <c r="AU18" s="138">
        <v>0.005</v>
      </c>
      <c r="AV18" s="42">
        <v>0.024</v>
      </c>
      <c r="AW18" s="68"/>
    </row>
    <row r="19" spans="1:49" s="7" customFormat="1" ht="13.5" customHeight="1">
      <c r="A19" s="8">
        <v>16</v>
      </c>
      <c r="B19" s="110" t="s">
        <v>44</v>
      </c>
      <c r="C19" s="131">
        <v>3561.7086</v>
      </c>
      <c r="D19" s="77">
        <v>131.6</v>
      </c>
      <c r="E19" s="110" t="s">
        <v>23</v>
      </c>
      <c r="F19" s="131">
        <v>1337.9</v>
      </c>
      <c r="G19" s="84">
        <v>117.1</v>
      </c>
      <c r="H19" s="110" t="s">
        <v>21</v>
      </c>
      <c r="I19" s="63">
        <v>67.1</v>
      </c>
      <c r="J19" s="76">
        <v>145.3</v>
      </c>
      <c r="K19" s="110" t="s">
        <v>9</v>
      </c>
      <c r="L19" s="134">
        <v>33034</v>
      </c>
      <c r="M19" s="76">
        <v>135.3</v>
      </c>
      <c r="N19" s="110" t="s">
        <v>64</v>
      </c>
      <c r="O19" s="131">
        <v>15.7</v>
      </c>
      <c r="P19" s="90">
        <v>144.4</v>
      </c>
      <c r="Q19" s="110" t="s">
        <v>23</v>
      </c>
      <c r="R19" s="131">
        <v>3877.3</v>
      </c>
      <c r="S19" s="93">
        <v>124</v>
      </c>
      <c r="T19" s="110" t="s">
        <v>35</v>
      </c>
      <c r="U19" s="63">
        <v>51.2234</v>
      </c>
      <c r="V19" s="44">
        <v>130.5570352623329</v>
      </c>
      <c r="W19" s="110" t="s">
        <v>17</v>
      </c>
      <c r="X19" s="107">
        <v>503.673</v>
      </c>
      <c r="Y19" s="47">
        <v>294.243</v>
      </c>
      <c r="Z19" s="48">
        <f t="shared" si="0"/>
        <v>209.43</v>
      </c>
      <c r="AA19" s="49">
        <f t="shared" si="1"/>
        <v>171.17586484640245</v>
      </c>
      <c r="AB19" s="110" t="s">
        <v>15</v>
      </c>
      <c r="AC19" s="126">
        <v>631.478</v>
      </c>
      <c r="AD19" s="122">
        <v>194.5</v>
      </c>
      <c r="AE19" s="110" t="s">
        <v>39</v>
      </c>
      <c r="AF19" s="119">
        <v>19.378</v>
      </c>
      <c r="AG19" s="166">
        <v>17.4</v>
      </c>
      <c r="AH19" s="163">
        <v>0.105</v>
      </c>
      <c r="AI19" s="104">
        <v>0.375</v>
      </c>
      <c r="AJ19" s="110" t="s">
        <v>16</v>
      </c>
      <c r="AK19" s="115">
        <v>32027</v>
      </c>
      <c r="AL19" s="100">
        <v>107.7</v>
      </c>
      <c r="AM19" s="51">
        <v>0.7228592064280233</v>
      </c>
      <c r="AN19" s="50">
        <v>0.7226731008262046</v>
      </c>
      <c r="AO19" s="140" t="s">
        <v>4</v>
      </c>
      <c r="AP19" s="186">
        <v>1024.6</v>
      </c>
      <c r="AQ19" s="185">
        <v>101.3</v>
      </c>
      <c r="AR19" s="110" t="s">
        <v>9</v>
      </c>
      <c r="AS19" s="113">
        <v>426</v>
      </c>
      <c r="AT19" s="100">
        <v>23.7</v>
      </c>
      <c r="AU19" s="138">
        <v>0.012</v>
      </c>
      <c r="AV19" s="42">
        <v>0.052000000000000005</v>
      </c>
      <c r="AW19" s="68"/>
    </row>
    <row r="20" spans="1:49" s="7" customFormat="1" ht="13.5" customHeight="1">
      <c r="A20" s="8">
        <v>17</v>
      </c>
      <c r="B20" s="110" t="s">
        <v>63</v>
      </c>
      <c r="C20" s="131">
        <v>787.2972</v>
      </c>
      <c r="D20" s="77">
        <v>129.4</v>
      </c>
      <c r="E20" s="110" t="s">
        <v>39</v>
      </c>
      <c r="F20" s="131">
        <v>3543.9</v>
      </c>
      <c r="G20" s="84">
        <v>116.1</v>
      </c>
      <c r="H20" s="110" t="s">
        <v>6</v>
      </c>
      <c r="I20" s="63">
        <v>2526.6</v>
      </c>
      <c r="J20" s="76">
        <v>138.3</v>
      </c>
      <c r="K20" s="110" t="s">
        <v>44</v>
      </c>
      <c r="L20" s="134">
        <v>7431</v>
      </c>
      <c r="M20" s="76">
        <v>134.4</v>
      </c>
      <c r="N20" s="110" t="s">
        <v>35</v>
      </c>
      <c r="O20" s="131">
        <v>573.3</v>
      </c>
      <c r="P20" s="90">
        <v>135.1</v>
      </c>
      <c r="Q20" s="110" t="s">
        <v>45</v>
      </c>
      <c r="R20" s="131">
        <v>644.6</v>
      </c>
      <c r="S20" s="84">
        <v>122.6</v>
      </c>
      <c r="T20" s="110" t="s">
        <v>38</v>
      </c>
      <c r="U20" s="63">
        <v>1.387</v>
      </c>
      <c r="V20" s="44" t="s">
        <v>7</v>
      </c>
      <c r="W20" s="110" t="s">
        <v>37</v>
      </c>
      <c r="X20" s="107">
        <v>1859.579</v>
      </c>
      <c r="Y20" s="47">
        <v>1092.826</v>
      </c>
      <c r="Z20" s="48">
        <f t="shared" si="0"/>
        <v>766.7529999999999</v>
      </c>
      <c r="AA20" s="49">
        <f t="shared" si="1"/>
        <v>170.16240462800116</v>
      </c>
      <c r="AB20" s="110" t="s">
        <v>24</v>
      </c>
      <c r="AC20" s="126">
        <v>211.047</v>
      </c>
      <c r="AD20" s="122">
        <v>189.5</v>
      </c>
      <c r="AE20" s="110" t="s">
        <v>20</v>
      </c>
      <c r="AF20" s="119">
        <v>3.411</v>
      </c>
      <c r="AG20" s="167">
        <v>17.7</v>
      </c>
      <c r="AH20" s="163">
        <v>0.138</v>
      </c>
      <c r="AI20" s="104">
        <v>0.242</v>
      </c>
      <c r="AJ20" s="110" t="s">
        <v>31</v>
      </c>
      <c r="AK20" s="115">
        <v>35689</v>
      </c>
      <c r="AL20" s="100">
        <v>107.6</v>
      </c>
      <c r="AM20" s="51">
        <v>0.8055116688484629</v>
      </c>
      <c r="AN20" s="50">
        <v>0.8051229558138968</v>
      </c>
      <c r="AO20" s="110" t="s">
        <v>13</v>
      </c>
      <c r="AP20" s="107">
        <v>28.3</v>
      </c>
      <c r="AQ20" s="86">
        <v>101.1</v>
      </c>
      <c r="AR20" s="110" t="s">
        <v>15</v>
      </c>
      <c r="AS20" s="113">
        <v>733</v>
      </c>
      <c r="AT20" s="101">
        <v>24.6</v>
      </c>
      <c r="AU20" s="138">
        <v>0.009000000000000001</v>
      </c>
      <c r="AV20" s="42">
        <v>0.039</v>
      </c>
      <c r="AW20" s="68"/>
    </row>
    <row r="21" spans="1:49" s="7" customFormat="1" ht="13.5" customHeight="1">
      <c r="A21" s="8">
        <v>18</v>
      </c>
      <c r="B21" s="110" t="s">
        <v>25</v>
      </c>
      <c r="C21" s="131">
        <v>3230.6978</v>
      </c>
      <c r="D21" s="77">
        <v>128.7</v>
      </c>
      <c r="E21" s="110" t="s">
        <v>14</v>
      </c>
      <c r="F21" s="131">
        <v>2908.3</v>
      </c>
      <c r="G21" s="84">
        <v>114.3</v>
      </c>
      <c r="H21" s="110" t="s">
        <v>38</v>
      </c>
      <c r="I21" s="63">
        <v>20.6</v>
      </c>
      <c r="J21" s="76">
        <v>134.8</v>
      </c>
      <c r="K21" s="110" t="s">
        <v>32</v>
      </c>
      <c r="L21" s="134">
        <v>2282</v>
      </c>
      <c r="M21" s="76">
        <v>132.4</v>
      </c>
      <c r="N21" s="110" t="s">
        <v>39</v>
      </c>
      <c r="O21" s="131">
        <v>295.9</v>
      </c>
      <c r="P21" s="136">
        <v>134</v>
      </c>
      <c r="Q21" s="110" t="s">
        <v>41</v>
      </c>
      <c r="R21" s="131">
        <v>1008.7</v>
      </c>
      <c r="S21" s="84">
        <v>122.5</v>
      </c>
      <c r="T21" s="110" t="s">
        <v>40</v>
      </c>
      <c r="U21" s="63">
        <v>0.4909</v>
      </c>
      <c r="V21" s="44" t="s">
        <v>7</v>
      </c>
      <c r="W21" s="110" t="s">
        <v>39</v>
      </c>
      <c r="X21" s="107">
        <v>595.377</v>
      </c>
      <c r="Y21" s="47">
        <v>401.099</v>
      </c>
      <c r="Z21" s="48">
        <f t="shared" si="0"/>
        <v>194.27799999999996</v>
      </c>
      <c r="AA21" s="49">
        <f t="shared" si="1"/>
        <v>148.43642093348524</v>
      </c>
      <c r="AB21" s="110" t="s">
        <v>35</v>
      </c>
      <c r="AC21" s="126">
        <v>176.069</v>
      </c>
      <c r="AD21" s="122">
        <v>187.2</v>
      </c>
      <c r="AE21" s="110" t="s">
        <v>11</v>
      </c>
      <c r="AF21" s="119">
        <v>1087.123</v>
      </c>
      <c r="AG21" s="167">
        <v>19.9</v>
      </c>
      <c r="AH21" s="163">
        <v>0.19399999999999998</v>
      </c>
      <c r="AI21" s="104">
        <v>0.33299999999999996</v>
      </c>
      <c r="AJ21" s="110" t="s">
        <v>19</v>
      </c>
      <c r="AK21" s="115">
        <v>38110</v>
      </c>
      <c r="AL21" s="100">
        <v>107.6</v>
      </c>
      <c r="AM21" s="51">
        <v>0.8601543808964925</v>
      </c>
      <c r="AN21" s="50">
        <v>0.8620798908142624</v>
      </c>
      <c r="AO21" s="110" t="s">
        <v>24</v>
      </c>
      <c r="AP21" s="107">
        <v>15.2</v>
      </c>
      <c r="AQ21" s="86">
        <v>101</v>
      </c>
      <c r="AR21" s="110" t="s">
        <v>38</v>
      </c>
      <c r="AS21" s="113">
        <v>402</v>
      </c>
      <c r="AT21" s="100">
        <v>24.6</v>
      </c>
      <c r="AU21" s="138">
        <v>0.012</v>
      </c>
      <c r="AV21" s="42">
        <v>0.05</v>
      </c>
      <c r="AW21" s="68"/>
    </row>
    <row r="22" spans="1:49" s="7" customFormat="1" ht="13.5" customHeight="1">
      <c r="A22" s="8">
        <v>19</v>
      </c>
      <c r="B22" s="110" t="s">
        <v>65</v>
      </c>
      <c r="C22" s="131">
        <v>5155.1196</v>
      </c>
      <c r="D22" s="77">
        <v>125.6</v>
      </c>
      <c r="E22" s="110" t="s">
        <v>15</v>
      </c>
      <c r="F22" s="131">
        <v>4194</v>
      </c>
      <c r="G22" s="84">
        <v>111.4</v>
      </c>
      <c r="H22" s="110" t="s">
        <v>62</v>
      </c>
      <c r="I22" s="63">
        <v>2077.6</v>
      </c>
      <c r="J22" s="76">
        <v>132.6</v>
      </c>
      <c r="K22" s="110" t="s">
        <v>36</v>
      </c>
      <c r="L22" s="134">
        <v>7930</v>
      </c>
      <c r="M22" s="76">
        <v>124.4</v>
      </c>
      <c r="N22" s="110" t="s">
        <v>42</v>
      </c>
      <c r="O22" s="131">
        <v>36152.7</v>
      </c>
      <c r="P22" s="136">
        <v>132</v>
      </c>
      <c r="Q22" s="110" t="s">
        <v>15</v>
      </c>
      <c r="R22" s="131">
        <v>4946.2</v>
      </c>
      <c r="S22" s="84">
        <v>121.8</v>
      </c>
      <c r="T22" s="110" t="s">
        <v>6</v>
      </c>
      <c r="U22" s="63" t="s">
        <v>7</v>
      </c>
      <c r="V22" s="44" t="s">
        <v>7</v>
      </c>
      <c r="W22" s="110" t="s">
        <v>38</v>
      </c>
      <c r="X22" s="107">
        <v>368.447</v>
      </c>
      <c r="Y22" s="47">
        <v>252.161</v>
      </c>
      <c r="Z22" s="48">
        <f t="shared" si="0"/>
        <v>116.286</v>
      </c>
      <c r="AA22" s="49">
        <f t="shared" si="1"/>
        <v>146.1157752388355</v>
      </c>
      <c r="AB22" s="110" t="s">
        <v>22</v>
      </c>
      <c r="AC22" s="126">
        <v>32.259</v>
      </c>
      <c r="AD22" s="123">
        <v>181.4</v>
      </c>
      <c r="AE22" s="140" t="s">
        <v>4</v>
      </c>
      <c r="AF22" s="177">
        <v>15813.452</v>
      </c>
      <c r="AG22" s="178">
        <v>20.8</v>
      </c>
      <c r="AH22" s="179">
        <v>0.285</v>
      </c>
      <c r="AI22" s="180">
        <v>0.35700000000000004</v>
      </c>
      <c r="AJ22" s="110" t="s">
        <v>26</v>
      </c>
      <c r="AK22" s="115">
        <v>46236</v>
      </c>
      <c r="AL22" s="100">
        <v>107.3</v>
      </c>
      <c r="AM22" s="51">
        <v>1.0435606915541913</v>
      </c>
      <c r="AN22" s="50">
        <v>1.0684604323560234</v>
      </c>
      <c r="AO22" s="110" t="s">
        <v>20</v>
      </c>
      <c r="AP22" s="107">
        <v>20.7</v>
      </c>
      <c r="AQ22" s="86">
        <v>101</v>
      </c>
      <c r="AR22" s="110" t="s">
        <v>31</v>
      </c>
      <c r="AS22" s="113">
        <v>293</v>
      </c>
      <c r="AT22" s="100">
        <v>24.7</v>
      </c>
      <c r="AU22" s="138">
        <v>0.006999999999999999</v>
      </c>
      <c r="AV22" s="42">
        <v>0.027000000000000003</v>
      </c>
      <c r="AW22" s="68"/>
    </row>
    <row r="23" spans="1:49" s="7" customFormat="1" ht="13.5" customHeight="1">
      <c r="A23" s="8">
        <v>20</v>
      </c>
      <c r="B23" s="110" t="s">
        <v>39</v>
      </c>
      <c r="C23" s="131">
        <v>4030.0072</v>
      </c>
      <c r="D23" s="77">
        <v>124.4</v>
      </c>
      <c r="E23" s="110" t="s">
        <v>42</v>
      </c>
      <c r="F23" s="131">
        <v>131.8</v>
      </c>
      <c r="G23" s="84">
        <v>110.3</v>
      </c>
      <c r="H23" s="110" t="s">
        <v>24</v>
      </c>
      <c r="I23" s="63">
        <v>47.5</v>
      </c>
      <c r="J23" s="76">
        <v>131.5</v>
      </c>
      <c r="K23" s="110" t="s">
        <v>21</v>
      </c>
      <c r="L23" s="134">
        <v>20181</v>
      </c>
      <c r="M23" s="76">
        <v>121.3</v>
      </c>
      <c r="N23" s="110" t="s">
        <v>6</v>
      </c>
      <c r="O23" s="131">
        <v>216.1</v>
      </c>
      <c r="P23" s="90">
        <v>129.5</v>
      </c>
      <c r="Q23" s="110" t="s">
        <v>19</v>
      </c>
      <c r="R23" s="131">
        <v>4633.8</v>
      </c>
      <c r="S23" s="93">
        <v>121.4</v>
      </c>
      <c r="T23" s="110" t="s">
        <v>21</v>
      </c>
      <c r="U23" s="63" t="s">
        <v>7</v>
      </c>
      <c r="V23" s="44" t="s">
        <v>7</v>
      </c>
      <c r="W23" s="110" t="s">
        <v>6</v>
      </c>
      <c r="X23" s="107">
        <v>657.86</v>
      </c>
      <c r="Y23" s="47">
        <v>467.304</v>
      </c>
      <c r="Z23" s="48">
        <f t="shared" si="0"/>
        <v>190.55600000000004</v>
      </c>
      <c r="AA23" s="49">
        <f t="shared" si="1"/>
        <v>140.77773783233184</v>
      </c>
      <c r="AB23" s="110" t="s">
        <v>37</v>
      </c>
      <c r="AC23" s="126">
        <v>1898.156</v>
      </c>
      <c r="AD23" s="123">
        <v>170</v>
      </c>
      <c r="AE23" s="110" t="s">
        <v>65</v>
      </c>
      <c r="AF23" s="119">
        <v>133.872</v>
      </c>
      <c r="AG23" s="167">
        <v>24.9</v>
      </c>
      <c r="AH23" s="163">
        <v>0.5</v>
      </c>
      <c r="AI23" s="104">
        <v>0.484</v>
      </c>
      <c r="AJ23" s="110" t="s">
        <v>11</v>
      </c>
      <c r="AK23" s="115">
        <v>54760</v>
      </c>
      <c r="AL23" s="100">
        <v>106.9</v>
      </c>
      <c r="AM23" s="51">
        <v>1.2359499842007855</v>
      </c>
      <c r="AN23" s="50">
        <v>1.2530281981916112</v>
      </c>
      <c r="AO23" s="110" t="s">
        <v>30</v>
      </c>
      <c r="AP23" s="107">
        <v>4.5</v>
      </c>
      <c r="AQ23" s="86">
        <v>100.9</v>
      </c>
      <c r="AR23" s="110" t="s">
        <v>43</v>
      </c>
      <c r="AS23" s="113">
        <v>410</v>
      </c>
      <c r="AT23" s="100">
        <v>24.8</v>
      </c>
      <c r="AU23" s="138">
        <v>0.008</v>
      </c>
      <c r="AV23" s="42">
        <v>0.031</v>
      </c>
      <c r="AW23" s="68"/>
    </row>
    <row r="24" spans="1:49" s="7" customFormat="1" ht="13.5" customHeight="1">
      <c r="A24" s="8">
        <v>21</v>
      </c>
      <c r="B24" s="110" t="s">
        <v>27</v>
      </c>
      <c r="C24" s="131">
        <v>2686.143</v>
      </c>
      <c r="D24" s="77">
        <v>123.4</v>
      </c>
      <c r="E24" s="110" t="s">
        <v>33</v>
      </c>
      <c r="F24" s="131">
        <v>1308.4</v>
      </c>
      <c r="G24" s="84">
        <v>109.3</v>
      </c>
      <c r="H24" s="110" t="s">
        <v>63</v>
      </c>
      <c r="I24" s="63">
        <v>32.9</v>
      </c>
      <c r="J24" s="76">
        <v>118.7</v>
      </c>
      <c r="K24" s="110" t="s">
        <v>62</v>
      </c>
      <c r="L24" s="134">
        <v>22244</v>
      </c>
      <c r="M24" s="76">
        <v>118</v>
      </c>
      <c r="N24" s="110" t="s">
        <v>40</v>
      </c>
      <c r="O24" s="131">
        <v>4</v>
      </c>
      <c r="P24" s="90">
        <v>125.1</v>
      </c>
      <c r="Q24" s="110" t="s">
        <v>26</v>
      </c>
      <c r="R24" s="131">
        <v>3853.6</v>
      </c>
      <c r="S24" s="84">
        <v>120.4</v>
      </c>
      <c r="T24" s="110" t="s">
        <v>27</v>
      </c>
      <c r="U24" s="63" t="s">
        <v>7</v>
      </c>
      <c r="V24" s="44" t="s">
        <v>7</v>
      </c>
      <c r="W24" s="110" t="s">
        <v>11</v>
      </c>
      <c r="X24" s="107">
        <v>63000.782</v>
      </c>
      <c r="Y24" s="47">
        <v>47359.943</v>
      </c>
      <c r="Z24" s="48">
        <f t="shared" si="0"/>
        <v>15640.839</v>
      </c>
      <c r="AA24" s="49">
        <f t="shared" si="1"/>
        <v>133.02545993351384</v>
      </c>
      <c r="AB24" s="110" t="s">
        <v>10</v>
      </c>
      <c r="AC24" s="126">
        <v>91907.304</v>
      </c>
      <c r="AD24" s="122">
        <v>163.5</v>
      </c>
      <c r="AE24" s="110" t="s">
        <v>9</v>
      </c>
      <c r="AF24" s="119">
        <v>56.229</v>
      </c>
      <c r="AG24" s="166">
        <v>25.9</v>
      </c>
      <c r="AH24" s="163">
        <v>0.17</v>
      </c>
      <c r="AI24" s="104">
        <v>0.21600000000000003</v>
      </c>
      <c r="AJ24" s="110" t="s">
        <v>43</v>
      </c>
      <c r="AK24" s="115">
        <v>41642</v>
      </c>
      <c r="AL24" s="100">
        <v>106.9</v>
      </c>
      <c r="AM24" s="51">
        <v>0.9398727034713131</v>
      </c>
      <c r="AN24" s="50">
        <v>0.9483073773488339</v>
      </c>
      <c r="AO24" s="110" t="s">
        <v>11</v>
      </c>
      <c r="AP24" s="107">
        <v>69.7</v>
      </c>
      <c r="AQ24" s="86">
        <v>100.8</v>
      </c>
      <c r="AR24" s="110" t="s">
        <v>39</v>
      </c>
      <c r="AS24" s="113">
        <v>163</v>
      </c>
      <c r="AT24" s="100">
        <v>25.5</v>
      </c>
      <c r="AU24" s="138">
        <v>0.005</v>
      </c>
      <c r="AV24" s="42">
        <v>0.019</v>
      </c>
      <c r="AW24" s="68"/>
    </row>
    <row r="25" spans="1:49" s="7" customFormat="1" ht="13.5" customHeight="1">
      <c r="A25" s="8">
        <v>22</v>
      </c>
      <c r="B25" s="110" t="s">
        <v>37</v>
      </c>
      <c r="C25" s="131">
        <v>1481.9546</v>
      </c>
      <c r="D25" s="77">
        <v>122.2</v>
      </c>
      <c r="E25" s="110" t="s">
        <v>45</v>
      </c>
      <c r="F25" s="131">
        <v>2255.1</v>
      </c>
      <c r="G25" s="84">
        <v>106.2</v>
      </c>
      <c r="H25" s="110" t="s">
        <v>34</v>
      </c>
      <c r="I25" s="63">
        <v>19.8</v>
      </c>
      <c r="J25" s="76">
        <v>115.7</v>
      </c>
      <c r="K25" s="110" t="s">
        <v>31</v>
      </c>
      <c r="L25" s="134">
        <v>12683</v>
      </c>
      <c r="M25" s="76">
        <v>113.5</v>
      </c>
      <c r="N25" s="110" t="s">
        <v>23</v>
      </c>
      <c r="O25" s="131">
        <v>48.3</v>
      </c>
      <c r="P25" s="90">
        <v>120.4</v>
      </c>
      <c r="Q25" s="110" t="s">
        <v>42</v>
      </c>
      <c r="R25" s="131">
        <v>5412.4</v>
      </c>
      <c r="S25" s="84">
        <v>120.4</v>
      </c>
      <c r="T25" s="110" t="s">
        <v>23</v>
      </c>
      <c r="U25" s="63" t="s">
        <v>7</v>
      </c>
      <c r="V25" s="44" t="s">
        <v>7</v>
      </c>
      <c r="W25" s="110" t="s">
        <v>45</v>
      </c>
      <c r="X25" s="107">
        <v>522.36</v>
      </c>
      <c r="Y25" s="47">
        <v>420.04</v>
      </c>
      <c r="Z25" s="48">
        <f t="shared" si="0"/>
        <v>102.32</v>
      </c>
      <c r="AA25" s="49">
        <f t="shared" si="1"/>
        <v>124.35958480144748</v>
      </c>
      <c r="AB25" s="110" t="s">
        <v>17</v>
      </c>
      <c r="AC25" s="126">
        <v>553.278</v>
      </c>
      <c r="AD25" s="122">
        <v>161.4</v>
      </c>
      <c r="AE25" s="110" t="s">
        <v>24</v>
      </c>
      <c r="AF25" s="119">
        <v>42.45</v>
      </c>
      <c r="AG25" s="166">
        <v>26.7</v>
      </c>
      <c r="AH25" s="163">
        <v>0.529</v>
      </c>
      <c r="AI25" s="104">
        <v>0.353</v>
      </c>
      <c r="AJ25" s="110" t="s">
        <v>23</v>
      </c>
      <c r="AK25" s="115">
        <v>36080</v>
      </c>
      <c r="AL25" s="100">
        <v>106.8</v>
      </c>
      <c r="AM25" s="51">
        <v>0.814336658691825</v>
      </c>
      <c r="AN25" s="50">
        <v>0.8304452730862031</v>
      </c>
      <c r="AO25" s="110" t="s">
        <v>31</v>
      </c>
      <c r="AP25" s="107">
        <v>13.6</v>
      </c>
      <c r="AQ25" s="86">
        <v>100.7</v>
      </c>
      <c r="AR25" s="110" t="s">
        <v>29</v>
      </c>
      <c r="AS25" s="113">
        <v>167</v>
      </c>
      <c r="AT25" s="100">
        <v>25.6</v>
      </c>
      <c r="AU25" s="138">
        <v>0.006</v>
      </c>
      <c r="AV25" s="42">
        <v>0.022000000000000002</v>
      </c>
      <c r="AW25" s="68"/>
    </row>
    <row r="26" spans="1:49" s="7" customFormat="1" ht="13.5" customHeight="1">
      <c r="A26" s="8">
        <v>23</v>
      </c>
      <c r="B26" s="110" t="s">
        <v>12</v>
      </c>
      <c r="C26" s="131">
        <v>11318.5198</v>
      </c>
      <c r="D26" s="77">
        <v>121.8</v>
      </c>
      <c r="E26" s="110" t="s">
        <v>20</v>
      </c>
      <c r="F26" s="131">
        <v>1718.7</v>
      </c>
      <c r="G26" s="84">
        <v>105.5</v>
      </c>
      <c r="H26" s="110" t="s">
        <v>37</v>
      </c>
      <c r="I26" s="63">
        <v>36.2</v>
      </c>
      <c r="J26" s="76">
        <v>115</v>
      </c>
      <c r="K26" s="110" t="s">
        <v>24</v>
      </c>
      <c r="L26" s="134">
        <v>32013</v>
      </c>
      <c r="M26" s="76">
        <v>112.7</v>
      </c>
      <c r="N26" s="110" t="s">
        <v>10</v>
      </c>
      <c r="O26" s="131">
        <v>24777.6</v>
      </c>
      <c r="P26" s="90">
        <v>113.3</v>
      </c>
      <c r="Q26" s="110" t="s">
        <v>16</v>
      </c>
      <c r="R26" s="131">
        <v>4708.9</v>
      </c>
      <c r="S26" s="93">
        <v>120.1</v>
      </c>
      <c r="T26" s="110" t="s">
        <v>28</v>
      </c>
      <c r="U26" s="63" t="s">
        <v>7</v>
      </c>
      <c r="V26" s="44" t="s">
        <v>7</v>
      </c>
      <c r="W26" s="110" t="s">
        <v>32</v>
      </c>
      <c r="X26" s="107">
        <v>155.953</v>
      </c>
      <c r="Y26" s="47">
        <v>125.543</v>
      </c>
      <c r="Z26" s="48">
        <f t="shared" si="0"/>
        <v>30.409999999999997</v>
      </c>
      <c r="AA26" s="49">
        <f t="shared" si="1"/>
        <v>124.22277625992689</v>
      </c>
      <c r="AB26" s="140" t="s">
        <v>4</v>
      </c>
      <c r="AC26" s="159">
        <v>225887.738</v>
      </c>
      <c r="AD26" s="160">
        <v>150.4</v>
      </c>
      <c r="AE26" s="110" t="s">
        <v>14</v>
      </c>
      <c r="AF26" s="119">
        <v>83.19</v>
      </c>
      <c r="AG26" s="166">
        <v>30.3</v>
      </c>
      <c r="AH26" s="163">
        <v>0.16699999999999998</v>
      </c>
      <c r="AI26" s="104">
        <v>0.33299999999999996</v>
      </c>
      <c r="AJ26" s="110" t="s">
        <v>17</v>
      </c>
      <c r="AK26" s="115">
        <v>34661</v>
      </c>
      <c r="AL26" s="100">
        <v>106.5</v>
      </c>
      <c r="AM26" s="51">
        <v>0.7823093937615673</v>
      </c>
      <c r="AN26" s="50">
        <v>0.7939606638882796</v>
      </c>
      <c r="AO26" s="110" t="s">
        <v>19</v>
      </c>
      <c r="AP26" s="107">
        <v>21.6</v>
      </c>
      <c r="AQ26" s="86">
        <v>100.5</v>
      </c>
      <c r="AR26" s="246" t="s">
        <v>18</v>
      </c>
      <c r="AS26" s="263">
        <v>349</v>
      </c>
      <c r="AT26" s="251">
        <v>26.1</v>
      </c>
      <c r="AU26" s="264">
        <v>0.006999999999999999</v>
      </c>
      <c r="AV26" s="265">
        <v>0.025</v>
      </c>
      <c r="AW26" s="68"/>
    </row>
    <row r="27" spans="1:49" s="7" customFormat="1" ht="13.5" customHeight="1">
      <c r="A27" s="8">
        <v>24</v>
      </c>
      <c r="B27" s="110" t="s">
        <v>5</v>
      </c>
      <c r="C27" s="131">
        <v>1022.1538</v>
      </c>
      <c r="D27" s="77">
        <v>120</v>
      </c>
      <c r="E27" s="110" t="s">
        <v>41</v>
      </c>
      <c r="F27" s="131">
        <v>1794.1</v>
      </c>
      <c r="G27" s="84">
        <v>104.9</v>
      </c>
      <c r="H27" s="110" t="s">
        <v>28</v>
      </c>
      <c r="I27" s="63">
        <v>3.9</v>
      </c>
      <c r="J27" s="76">
        <v>104.6</v>
      </c>
      <c r="K27" s="110" t="s">
        <v>37</v>
      </c>
      <c r="L27" s="134">
        <v>11607</v>
      </c>
      <c r="M27" s="76">
        <v>112.3</v>
      </c>
      <c r="N27" s="140" t="s">
        <v>4</v>
      </c>
      <c r="O27" s="141">
        <v>299687.1</v>
      </c>
      <c r="P27" s="147">
        <v>111.1</v>
      </c>
      <c r="Q27" s="110" t="s">
        <v>39</v>
      </c>
      <c r="R27" s="131">
        <v>2236.2</v>
      </c>
      <c r="S27" s="93">
        <v>120</v>
      </c>
      <c r="T27" s="110" t="s">
        <v>29</v>
      </c>
      <c r="U27" s="63" t="s">
        <v>7</v>
      </c>
      <c r="V27" s="44" t="s">
        <v>7</v>
      </c>
      <c r="W27" s="246" t="s">
        <v>18</v>
      </c>
      <c r="X27" s="254">
        <v>2367.89</v>
      </c>
      <c r="Y27" s="47">
        <v>1970.707</v>
      </c>
      <c r="Z27" s="255">
        <f t="shared" si="0"/>
        <v>397.18299999999977</v>
      </c>
      <c r="AA27" s="256">
        <f t="shared" si="1"/>
        <v>120.15434054884871</v>
      </c>
      <c r="AB27" s="110" t="s">
        <v>38</v>
      </c>
      <c r="AC27" s="126">
        <v>368.447</v>
      </c>
      <c r="AD27" s="122">
        <v>146.1</v>
      </c>
      <c r="AE27" s="110" t="s">
        <v>19</v>
      </c>
      <c r="AF27" s="119">
        <v>23.224</v>
      </c>
      <c r="AG27" s="167">
        <v>36.7</v>
      </c>
      <c r="AH27" s="163">
        <v>0.2</v>
      </c>
      <c r="AI27" s="104">
        <v>0.256</v>
      </c>
      <c r="AJ27" s="110" t="s">
        <v>32</v>
      </c>
      <c r="AK27" s="115">
        <v>30692</v>
      </c>
      <c r="AL27" s="100">
        <v>106.5</v>
      </c>
      <c r="AM27" s="52">
        <v>0.6927278472441656</v>
      </c>
      <c r="AN27" s="71">
        <v>0.6991786697862592</v>
      </c>
      <c r="AO27" s="110" t="s">
        <v>65</v>
      </c>
      <c r="AP27" s="107">
        <v>16.9</v>
      </c>
      <c r="AQ27" s="86">
        <v>100.1</v>
      </c>
      <c r="AR27" s="110" t="s">
        <v>17</v>
      </c>
      <c r="AS27" s="113">
        <v>432</v>
      </c>
      <c r="AT27" s="100">
        <v>26.4</v>
      </c>
      <c r="AU27" s="138">
        <v>0.006999999999999999</v>
      </c>
      <c r="AV27" s="42">
        <v>0.027000000000000003</v>
      </c>
      <c r="AW27" s="68"/>
    </row>
    <row r="28" spans="1:49" s="7" customFormat="1" ht="13.5" customHeight="1">
      <c r="A28" s="8">
        <v>25</v>
      </c>
      <c r="B28" s="110" t="s">
        <v>14</v>
      </c>
      <c r="C28" s="131">
        <v>6610.1274</v>
      </c>
      <c r="D28" s="77">
        <v>118.4</v>
      </c>
      <c r="E28" s="110" t="s">
        <v>28</v>
      </c>
      <c r="F28" s="131">
        <v>1700.4</v>
      </c>
      <c r="G28" s="93">
        <v>102.8</v>
      </c>
      <c r="H28" s="110" t="s">
        <v>36</v>
      </c>
      <c r="I28" s="63">
        <v>156.6</v>
      </c>
      <c r="J28" s="76">
        <v>103.6</v>
      </c>
      <c r="K28" s="110" t="s">
        <v>15</v>
      </c>
      <c r="L28" s="134">
        <v>53605</v>
      </c>
      <c r="M28" s="76">
        <v>109.2</v>
      </c>
      <c r="N28" s="110" t="s">
        <v>21</v>
      </c>
      <c r="O28" s="131">
        <v>416.3</v>
      </c>
      <c r="P28" s="90">
        <v>110.7</v>
      </c>
      <c r="Q28" s="110" t="s">
        <v>36</v>
      </c>
      <c r="R28" s="131">
        <v>1850.5</v>
      </c>
      <c r="S28" s="84">
        <v>119.7</v>
      </c>
      <c r="T28" s="110" t="s">
        <v>14</v>
      </c>
      <c r="U28" s="63" t="s">
        <v>7</v>
      </c>
      <c r="V28" s="44" t="s">
        <v>7</v>
      </c>
      <c r="W28" s="110" t="s">
        <v>44</v>
      </c>
      <c r="X28" s="107">
        <v>544.261</v>
      </c>
      <c r="Y28" s="47">
        <v>553.937</v>
      </c>
      <c r="Z28" s="48">
        <f t="shared" si="0"/>
        <v>-9.676000000000045</v>
      </c>
      <c r="AA28" s="49">
        <f t="shared" si="1"/>
        <v>98.25323096308786</v>
      </c>
      <c r="AB28" s="110" t="s">
        <v>14</v>
      </c>
      <c r="AC28" s="126">
        <v>755.298</v>
      </c>
      <c r="AD28" s="122">
        <v>141.6</v>
      </c>
      <c r="AE28" s="110" t="s">
        <v>45</v>
      </c>
      <c r="AF28" s="119">
        <v>2.154</v>
      </c>
      <c r="AG28" s="167">
        <v>43.2</v>
      </c>
      <c r="AH28" s="164">
        <v>0.091</v>
      </c>
      <c r="AI28" s="104">
        <v>0.25</v>
      </c>
      <c r="AJ28" s="246" t="s">
        <v>18</v>
      </c>
      <c r="AK28" s="250">
        <v>34083</v>
      </c>
      <c r="AL28" s="251">
        <v>106.4</v>
      </c>
      <c r="AM28" s="252">
        <v>0.7692637566018147</v>
      </c>
      <c r="AN28" s="253">
        <v>0.7829446028612512</v>
      </c>
      <c r="AO28" s="110" t="s">
        <v>36</v>
      </c>
      <c r="AP28" s="107">
        <v>9.2</v>
      </c>
      <c r="AQ28" s="86">
        <v>100</v>
      </c>
      <c r="AR28" s="110" t="s">
        <v>62</v>
      </c>
      <c r="AS28" s="113">
        <v>483</v>
      </c>
      <c r="AT28" s="100">
        <v>26.5</v>
      </c>
      <c r="AU28" s="138">
        <v>0.009000000000000001</v>
      </c>
      <c r="AV28" s="42">
        <v>0.035</v>
      </c>
      <c r="AW28" s="68"/>
    </row>
    <row r="29" spans="1:49" s="7" customFormat="1" ht="13.5" customHeight="1">
      <c r="A29" s="8">
        <v>26</v>
      </c>
      <c r="B29" s="110" t="s">
        <v>62</v>
      </c>
      <c r="C29" s="131">
        <v>3022.2582</v>
      </c>
      <c r="D29" s="77">
        <v>118.4</v>
      </c>
      <c r="E29" s="110" t="s">
        <v>63</v>
      </c>
      <c r="F29" s="131">
        <v>323</v>
      </c>
      <c r="G29" s="84">
        <v>101.8</v>
      </c>
      <c r="H29" s="110" t="s">
        <v>32</v>
      </c>
      <c r="I29" s="63">
        <v>5</v>
      </c>
      <c r="J29" s="76">
        <v>103.5</v>
      </c>
      <c r="K29" s="110" t="s">
        <v>41</v>
      </c>
      <c r="L29" s="134">
        <v>9140</v>
      </c>
      <c r="M29" s="76">
        <v>108.5</v>
      </c>
      <c r="N29" s="110" t="s">
        <v>36</v>
      </c>
      <c r="O29" s="131">
        <v>158.8</v>
      </c>
      <c r="P29" s="136">
        <v>110</v>
      </c>
      <c r="Q29" s="110" t="s">
        <v>31</v>
      </c>
      <c r="R29" s="131">
        <v>3785.7</v>
      </c>
      <c r="S29" s="84">
        <v>119.3</v>
      </c>
      <c r="T29" s="110" t="s">
        <v>15</v>
      </c>
      <c r="U29" s="63" t="s">
        <v>7</v>
      </c>
      <c r="V29" s="44" t="s">
        <v>7</v>
      </c>
      <c r="W29" s="110" t="s">
        <v>28</v>
      </c>
      <c r="X29" s="107">
        <v>322.049</v>
      </c>
      <c r="Y29" s="47">
        <v>344.129</v>
      </c>
      <c r="Z29" s="48">
        <f t="shared" si="0"/>
        <v>-22.08000000000004</v>
      </c>
      <c r="AA29" s="49">
        <f t="shared" si="1"/>
        <v>93.58380142330346</v>
      </c>
      <c r="AB29" s="110" t="s">
        <v>8</v>
      </c>
      <c r="AC29" s="126">
        <v>402.083</v>
      </c>
      <c r="AD29" s="123">
        <v>135.4</v>
      </c>
      <c r="AE29" s="110" t="s">
        <v>29</v>
      </c>
      <c r="AF29" s="119">
        <v>663.63</v>
      </c>
      <c r="AG29" s="166">
        <v>46.9</v>
      </c>
      <c r="AH29" s="163">
        <v>0.4</v>
      </c>
      <c r="AI29" s="104">
        <v>0.467</v>
      </c>
      <c r="AJ29" s="110" t="s">
        <v>13</v>
      </c>
      <c r="AK29" s="115">
        <v>40620</v>
      </c>
      <c r="AL29" s="100">
        <v>106.4</v>
      </c>
      <c r="AM29" s="51">
        <v>0.9168058502234461</v>
      </c>
      <c r="AN29" s="50">
        <v>0.9339280056542614</v>
      </c>
      <c r="AO29" s="110" t="s">
        <v>34</v>
      </c>
      <c r="AP29" s="107">
        <v>10.8</v>
      </c>
      <c r="AQ29" s="86">
        <v>99.8</v>
      </c>
      <c r="AR29" s="110" t="s">
        <v>10</v>
      </c>
      <c r="AS29" s="113">
        <v>7221</v>
      </c>
      <c r="AT29" s="101">
        <v>26.7</v>
      </c>
      <c r="AU29" s="138">
        <v>0.012</v>
      </c>
      <c r="AV29" s="42">
        <v>0.047</v>
      </c>
      <c r="AW29" s="68"/>
    </row>
    <row r="30" spans="1:49" s="7" customFormat="1" ht="13.5" customHeight="1">
      <c r="A30" s="8">
        <v>27</v>
      </c>
      <c r="B30" s="110" t="s">
        <v>11</v>
      </c>
      <c r="C30" s="131">
        <v>24524.0592</v>
      </c>
      <c r="D30" s="77">
        <v>116.5</v>
      </c>
      <c r="E30" s="110" t="s">
        <v>36</v>
      </c>
      <c r="F30" s="131">
        <v>2003.1</v>
      </c>
      <c r="G30" s="84">
        <v>101.3</v>
      </c>
      <c r="H30" s="110" t="s">
        <v>8</v>
      </c>
      <c r="I30" s="63">
        <v>636.8</v>
      </c>
      <c r="J30" s="78">
        <v>102.8</v>
      </c>
      <c r="K30" s="110" t="s">
        <v>45</v>
      </c>
      <c r="L30" s="134">
        <v>4236</v>
      </c>
      <c r="M30" s="76">
        <v>103.4</v>
      </c>
      <c r="N30" s="110" t="s">
        <v>15</v>
      </c>
      <c r="O30" s="131">
        <v>203.3</v>
      </c>
      <c r="P30" s="90">
        <v>105.2</v>
      </c>
      <c r="Q30" s="110" t="s">
        <v>27</v>
      </c>
      <c r="R30" s="131">
        <v>764.2</v>
      </c>
      <c r="S30" s="84">
        <v>118.4</v>
      </c>
      <c r="T30" s="110" t="s">
        <v>17</v>
      </c>
      <c r="U30" s="63" t="s">
        <v>7</v>
      </c>
      <c r="V30" s="44" t="s">
        <v>7</v>
      </c>
      <c r="W30" s="110" t="s">
        <v>43</v>
      </c>
      <c r="X30" s="107">
        <v>2360.757</v>
      </c>
      <c r="Y30" s="47">
        <v>2532.066</v>
      </c>
      <c r="Z30" s="48">
        <f t="shared" si="0"/>
        <v>-171.30899999999974</v>
      </c>
      <c r="AA30" s="49">
        <f t="shared" si="1"/>
        <v>93.23441806019275</v>
      </c>
      <c r="AB30" s="110" t="s">
        <v>6</v>
      </c>
      <c r="AC30" s="126">
        <v>772.826</v>
      </c>
      <c r="AD30" s="122">
        <v>126.9</v>
      </c>
      <c r="AE30" s="110" t="s">
        <v>63</v>
      </c>
      <c r="AF30" s="119">
        <v>20.423</v>
      </c>
      <c r="AG30" s="167">
        <v>51.3</v>
      </c>
      <c r="AH30" s="163">
        <v>0.273</v>
      </c>
      <c r="AI30" s="104">
        <v>0.4</v>
      </c>
      <c r="AJ30" s="110" t="s">
        <v>25</v>
      </c>
      <c r="AK30" s="115">
        <v>34153</v>
      </c>
      <c r="AL30" s="100">
        <v>106.2</v>
      </c>
      <c r="AM30" s="51">
        <v>0.770843678057148</v>
      </c>
      <c r="AN30" s="50">
        <v>0.7838463600692159</v>
      </c>
      <c r="AO30" s="110" t="s">
        <v>43</v>
      </c>
      <c r="AP30" s="107">
        <v>19.4</v>
      </c>
      <c r="AQ30" s="86">
        <v>99.6</v>
      </c>
      <c r="AR30" s="110" t="s">
        <v>22</v>
      </c>
      <c r="AS30" s="113">
        <v>712</v>
      </c>
      <c r="AT30" s="101">
        <v>26.7</v>
      </c>
      <c r="AU30" s="138">
        <v>0.013999999999999999</v>
      </c>
      <c r="AV30" s="42">
        <v>0.053</v>
      </c>
      <c r="AW30" s="68"/>
    </row>
    <row r="31" spans="1:49" s="7" customFormat="1" ht="13.5" customHeight="1">
      <c r="A31" s="8">
        <v>28</v>
      </c>
      <c r="B31" s="110" t="s">
        <v>45</v>
      </c>
      <c r="C31" s="131">
        <v>171.4698</v>
      </c>
      <c r="D31" s="77">
        <v>116.4</v>
      </c>
      <c r="E31" s="110" t="s">
        <v>31</v>
      </c>
      <c r="F31" s="131">
        <v>3188.9</v>
      </c>
      <c r="G31" s="84">
        <v>100.8</v>
      </c>
      <c r="H31" s="110" t="s">
        <v>33</v>
      </c>
      <c r="I31" s="63">
        <v>863.5</v>
      </c>
      <c r="J31" s="77">
        <v>100.8</v>
      </c>
      <c r="K31" s="110" t="s">
        <v>19</v>
      </c>
      <c r="L31" s="134">
        <v>16068</v>
      </c>
      <c r="M31" s="76">
        <v>102.3</v>
      </c>
      <c r="N31" s="110" t="s">
        <v>65</v>
      </c>
      <c r="O31" s="131">
        <v>35.1</v>
      </c>
      <c r="P31" s="90">
        <v>104.6</v>
      </c>
      <c r="Q31" s="110" t="s">
        <v>63</v>
      </c>
      <c r="R31" s="131">
        <v>951.8</v>
      </c>
      <c r="S31" s="93">
        <v>118</v>
      </c>
      <c r="T31" s="110" t="s">
        <v>30</v>
      </c>
      <c r="U31" s="63" t="s">
        <v>7</v>
      </c>
      <c r="V31" s="44" t="s">
        <v>7</v>
      </c>
      <c r="W31" s="110" t="s">
        <v>25</v>
      </c>
      <c r="X31" s="107">
        <v>821.887</v>
      </c>
      <c r="Y31" s="47">
        <v>894.399</v>
      </c>
      <c r="Z31" s="48">
        <f t="shared" si="0"/>
        <v>-72.51200000000006</v>
      </c>
      <c r="AA31" s="49">
        <f t="shared" si="1"/>
        <v>91.89265640949957</v>
      </c>
      <c r="AB31" s="110" t="s">
        <v>32</v>
      </c>
      <c r="AC31" s="126">
        <v>157.292</v>
      </c>
      <c r="AD31" s="122">
        <v>124.2</v>
      </c>
      <c r="AE31" s="110" t="s">
        <v>25</v>
      </c>
      <c r="AF31" s="119">
        <v>8.734</v>
      </c>
      <c r="AG31" s="167">
        <v>52.1</v>
      </c>
      <c r="AH31" s="163">
        <v>0.267</v>
      </c>
      <c r="AI31" s="104">
        <v>0.33299999999999996</v>
      </c>
      <c r="AJ31" s="110" t="s">
        <v>35</v>
      </c>
      <c r="AK31" s="115">
        <v>31266</v>
      </c>
      <c r="AL31" s="101">
        <v>105.7</v>
      </c>
      <c r="AM31" s="51">
        <v>0.7056832031778991</v>
      </c>
      <c r="AN31" s="50">
        <v>0.7252808851843728</v>
      </c>
      <c r="AO31" s="110" t="s">
        <v>6</v>
      </c>
      <c r="AP31" s="107">
        <v>30.8</v>
      </c>
      <c r="AQ31" s="86">
        <v>99.5</v>
      </c>
      <c r="AR31" s="140" t="s">
        <v>4</v>
      </c>
      <c r="AS31" s="187">
        <v>30867</v>
      </c>
      <c r="AT31" s="182">
        <v>27</v>
      </c>
      <c r="AU31" s="188">
        <v>0.011000000000000001</v>
      </c>
      <c r="AV31" s="189">
        <v>0.040999999999999995</v>
      </c>
      <c r="AW31" s="68"/>
    </row>
    <row r="32" spans="1:49" s="7" customFormat="1" ht="13.5" customHeight="1">
      <c r="A32" s="8">
        <v>29</v>
      </c>
      <c r="B32" s="110" t="s">
        <v>31</v>
      </c>
      <c r="C32" s="131">
        <v>14001.4559</v>
      </c>
      <c r="D32" s="77">
        <v>116</v>
      </c>
      <c r="E32" s="140" t="s">
        <v>4</v>
      </c>
      <c r="F32" s="141">
        <v>70652.1</v>
      </c>
      <c r="G32" s="143">
        <v>99.3</v>
      </c>
      <c r="H32" s="140" t="s">
        <v>4</v>
      </c>
      <c r="I32" s="144">
        <v>44495.8</v>
      </c>
      <c r="J32" s="145">
        <v>98.1</v>
      </c>
      <c r="K32" s="110" t="s">
        <v>33</v>
      </c>
      <c r="L32" s="134">
        <v>8417</v>
      </c>
      <c r="M32" s="76">
        <v>94.5</v>
      </c>
      <c r="N32" s="110" t="s">
        <v>24</v>
      </c>
      <c r="O32" s="131">
        <v>201</v>
      </c>
      <c r="P32" s="90">
        <v>104.5</v>
      </c>
      <c r="Q32" s="110" t="s">
        <v>32</v>
      </c>
      <c r="R32" s="131">
        <v>1226.2</v>
      </c>
      <c r="S32" s="84">
        <v>117.3</v>
      </c>
      <c r="T32" s="246" t="s">
        <v>18</v>
      </c>
      <c r="U32" s="257" t="s">
        <v>7</v>
      </c>
      <c r="V32" s="269" t="s">
        <v>7</v>
      </c>
      <c r="W32" s="110" t="s">
        <v>20</v>
      </c>
      <c r="X32" s="107">
        <v>428.261</v>
      </c>
      <c r="Y32" s="47">
        <v>481.544</v>
      </c>
      <c r="Z32" s="48">
        <f t="shared" si="0"/>
        <v>-53.28299999999996</v>
      </c>
      <c r="AA32" s="49">
        <f t="shared" si="1"/>
        <v>88.93496752114034</v>
      </c>
      <c r="AB32" s="110" t="s">
        <v>45</v>
      </c>
      <c r="AC32" s="126">
        <v>524.514</v>
      </c>
      <c r="AD32" s="123">
        <v>123.4</v>
      </c>
      <c r="AE32" s="110" t="s">
        <v>27</v>
      </c>
      <c r="AF32" s="119">
        <v>29.923</v>
      </c>
      <c r="AG32" s="166">
        <v>52.3</v>
      </c>
      <c r="AH32" s="163">
        <v>0.077</v>
      </c>
      <c r="AI32" s="104">
        <v>0.071</v>
      </c>
      <c r="AJ32" s="110" t="s">
        <v>64</v>
      </c>
      <c r="AK32" s="115">
        <v>29601</v>
      </c>
      <c r="AL32" s="100">
        <v>105.5</v>
      </c>
      <c r="AM32" s="52">
        <v>0.6681036428474698</v>
      </c>
      <c r="AN32" s="53">
        <v>0.6860910043625551</v>
      </c>
      <c r="AO32" s="110" t="s">
        <v>25</v>
      </c>
      <c r="AP32" s="107">
        <v>6.4</v>
      </c>
      <c r="AQ32" s="86">
        <v>99.4</v>
      </c>
      <c r="AR32" s="110" t="s">
        <v>40</v>
      </c>
      <c r="AS32" s="113">
        <v>188</v>
      </c>
      <c r="AT32" s="100">
        <v>28.3</v>
      </c>
      <c r="AU32" s="138">
        <v>0.009000000000000001</v>
      </c>
      <c r="AV32" s="42">
        <v>0.032</v>
      </c>
      <c r="AW32" s="68"/>
    </row>
    <row r="33" spans="1:49" s="7" customFormat="1" ht="13.5" customHeight="1">
      <c r="A33" s="8">
        <v>30</v>
      </c>
      <c r="B33" s="110" t="s">
        <v>22</v>
      </c>
      <c r="C33" s="131">
        <v>1112.5858</v>
      </c>
      <c r="D33" s="77">
        <v>110.4</v>
      </c>
      <c r="E33" s="110" t="s">
        <v>29</v>
      </c>
      <c r="F33" s="131">
        <v>3704.6</v>
      </c>
      <c r="G33" s="84">
        <v>98.3</v>
      </c>
      <c r="H33" s="110" t="s">
        <v>10</v>
      </c>
      <c r="I33" s="63">
        <v>14146.4</v>
      </c>
      <c r="J33" s="76">
        <v>96.8</v>
      </c>
      <c r="K33" s="110" t="s">
        <v>40</v>
      </c>
      <c r="L33" s="134">
        <v>5074</v>
      </c>
      <c r="M33" s="76">
        <v>94</v>
      </c>
      <c r="N33" s="110" t="s">
        <v>11</v>
      </c>
      <c r="O33" s="131">
        <v>136275.3</v>
      </c>
      <c r="P33" s="90">
        <v>102.6</v>
      </c>
      <c r="Q33" s="110" t="s">
        <v>17</v>
      </c>
      <c r="R33" s="131">
        <v>4005.5</v>
      </c>
      <c r="S33" s="84">
        <v>117.1</v>
      </c>
      <c r="T33" s="110" t="s">
        <v>31</v>
      </c>
      <c r="U33" s="63" t="s">
        <v>7</v>
      </c>
      <c r="V33" s="44" t="s">
        <v>7</v>
      </c>
      <c r="W33" s="110" t="s">
        <v>62</v>
      </c>
      <c r="X33" s="107">
        <v>580.782</v>
      </c>
      <c r="Y33" s="47">
        <v>765.83</v>
      </c>
      <c r="Z33" s="48">
        <f t="shared" si="0"/>
        <v>-185.048</v>
      </c>
      <c r="AA33" s="49">
        <f t="shared" si="1"/>
        <v>75.83693509003304</v>
      </c>
      <c r="AB33" s="110" t="s">
        <v>11</v>
      </c>
      <c r="AC33" s="126">
        <v>64087.905</v>
      </c>
      <c r="AD33" s="122">
        <v>121.3</v>
      </c>
      <c r="AE33" s="110" t="s">
        <v>64</v>
      </c>
      <c r="AF33" s="119">
        <v>27.069</v>
      </c>
      <c r="AG33" s="167">
        <v>59.4</v>
      </c>
      <c r="AH33" s="163">
        <v>0.5</v>
      </c>
      <c r="AI33" s="104">
        <v>0.5379999999999999</v>
      </c>
      <c r="AJ33" s="110" t="s">
        <v>30</v>
      </c>
      <c r="AK33" s="115">
        <v>31693</v>
      </c>
      <c r="AL33" s="100">
        <v>105.4</v>
      </c>
      <c r="AM33" s="51">
        <v>0.7153207240554327</v>
      </c>
      <c r="AN33" s="42">
        <v>0.7342497136311569</v>
      </c>
      <c r="AO33" s="110" t="s">
        <v>38</v>
      </c>
      <c r="AP33" s="107">
        <v>6.4</v>
      </c>
      <c r="AQ33" s="86">
        <v>99.3</v>
      </c>
      <c r="AR33" s="110" t="s">
        <v>26</v>
      </c>
      <c r="AS33" s="113">
        <v>664</v>
      </c>
      <c r="AT33" s="101">
        <v>28.5</v>
      </c>
      <c r="AU33" s="138">
        <v>0.01</v>
      </c>
      <c r="AV33" s="42">
        <v>0.036000000000000004</v>
      </c>
      <c r="AW33" s="68"/>
    </row>
    <row r="34" spans="1:49" s="7" customFormat="1" ht="13.5" customHeight="1">
      <c r="A34" s="8">
        <v>31</v>
      </c>
      <c r="B34" s="110" t="s">
        <v>36</v>
      </c>
      <c r="C34" s="131">
        <v>4103.1168</v>
      </c>
      <c r="D34" s="77">
        <v>109.7</v>
      </c>
      <c r="E34" s="110" t="s">
        <v>30</v>
      </c>
      <c r="F34" s="131">
        <v>2636.5</v>
      </c>
      <c r="G34" s="84">
        <v>97.8</v>
      </c>
      <c r="H34" s="110" t="s">
        <v>11</v>
      </c>
      <c r="I34" s="63">
        <v>7501.7</v>
      </c>
      <c r="J34" s="76">
        <v>93.3</v>
      </c>
      <c r="K34" s="110" t="s">
        <v>12</v>
      </c>
      <c r="L34" s="134">
        <v>131750</v>
      </c>
      <c r="M34" s="76">
        <v>93.4</v>
      </c>
      <c r="N34" s="110" t="s">
        <v>17</v>
      </c>
      <c r="O34" s="131">
        <v>1249.2</v>
      </c>
      <c r="P34" s="90">
        <v>98.9</v>
      </c>
      <c r="Q34" s="110" t="s">
        <v>21</v>
      </c>
      <c r="R34" s="131">
        <v>3011.2</v>
      </c>
      <c r="S34" s="84">
        <v>115.2</v>
      </c>
      <c r="T34" s="110" t="s">
        <v>62</v>
      </c>
      <c r="U34" s="63" t="s">
        <v>7</v>
      </c>
      <c r="V34" s="44" t="s">
        <v>7</v>
      </c>
      <c r="W34" s="110" t="s">
        <v>13</v>
      </c>
      <c r="X34" s="107">
        <v>8707.883</v>
      </c>
      <c r="Y34" s="47">
        <v>12400.945</v>
      </c>
      <c r="Z34" s="48">
        <f t="shared" si="0"/>
        <v>-3693.062</v>
      </c>
      <c r="AA34" s="49">
        <f t="shared" si="1"/>
        <v>70.21951149690608</v>
      </c>
      <c r="AB34" s="110" t="s">
        <v>39</v>
      </c>
      <c r="AC34" s="126">
        <v>614.755</v>
      </c>
      <c r="AD34" s="123">
        <v>120</v>
      </c>
      <c r="AE34" s="110" t="s">
        <v>13</v>
      </c>
      <c r="AF34" s="119">
        <v>289.694</v>
      </c>
      <c r="AG34" s="167">
        <v>63</v>
      </c>
      <c r="AH34" s="163">
        <v>0.48700000000000004</v>
      </c>
      <c r="AI34" s="104">
        <v>0.644</v>
      </c>
      <c r="AJ34" s="110" t="s">
        <v>22</v>
      </c>
      <c r="AK34" s="115">
        <v>32796</v>
      </c>
      <c r="AL34" s="100">
        <v>105.3</v>
      </c>
      <c r="AM34" s="51">
        <v>0.7402157721301855</v>
      </c>
      <c r="AN34" s="50">
        <v>0.7623991616095147</v>
      </c>
      <c r="AO34" s="110" t="s">
        <v>64</v>
      </c>
      <c r="AP34" s="107">
        <v>6</v>
      </c>
      <c r="AQ34" s="86">
        <v>99.2</v>
      </c>
      <c r="AR34" s="110" t="s">
        <v>16</v>
      </c>
      <c r="AS34" s="113">
        <v>783</v>
      </c>
      <c r="AT34" s="100">
        <v>28.7</v>
      </c>
      <c r="AU34" s="138">
        <v>0.011000000000000001</v>
      </c>
      <c r="AV34" s="42">
        <v>0.039</v>
      </c>
      <c r="AW34" s="68"/>
    </row>
    <row r="35" spans="1:49" s="7" customFormat="1" ht="12.75" customHeight="1">
      <c r="A35" s="8">
        <v>32</v>
      </c>
      <c r="B35" s="110" t="s">
        <v>43</v>
      </c>
      <c r="C35" s="131">
        <v>25816.3818</v>
      </c>
      <c r="D35" s="77">
        <v>109.5</v>
      </c>
      <c r="E35" s="110" t="s">
        <v>24</v>
      </c>
      <c r="F35" s="131">
        <v>291.8</v>
      </c>
      <c r="G35" s="84">
        <v>97.1</v>
      </c>
      <c r="H35" s="110" t="s">
        <v>65</v>
      </c>
      <c r="I35" s="63">
        <v>292.6</v>
      </c>
      <c r="J35" s="76">
        <v>93.3</v>
      </c>
      <c r="K35" s="110" t="s">
        <v>27</v>
      </c>
      <c r="L35" s="134">
        <v>5354</v>
      </c>
      <c r="M35" s="76">
        <v>91</v>
      </c>
      <c r="N35" s="110" t="s">
        <v>16</v>
      </c>
      <c r="O35" s="131">
        <v>1433.3</v>
      </c>
      <c r="P35" s="90">
        <v>97.3</v>
      </c>
      <c r="Q35" s="110" t="s">
        <v>6</v>
      </c>
      <c r="R35" s="131">
        <v>8479.5</v>
      </c>
      <c r="S35" s="84">
        <v>114.6</v>
      </c>
      <c r="T35" s="110" t="s">
        <v>32</v>
      </c>
      <c r="U35" s="63" t="s">
        <v>7</v>
      </c>
      <c r="V35" s="44" t="s">
        <v>7</v>
      </c>
      <c r="W35" s="110" t="s">
        <v>19</v>
      </c>
      <c r="X35" s="107">
        <v>1585.745</v>
      </c>
      <c r="Y35" s="47">
        <v>2301.485</v>
      </c>
      <c r="Z35" s="48">
        <f t="shared" si="0"/>
        <v>-715.7400000000002</v>
      </c>
      <c r="AA35" s="49">
        <f t="shared" si="1"/>
        <v>68.90094873527308</v>
      </c>
      <c r="AB35" s="246" t="s">
        <v>18</v>
      </c>
      <c r="AC35" s="267">
        <v>2455.449</v>
      </c>
      <c r="AD35" s="268">
        <v>116.9</v>
      </c>
      <c r="AE35" s="110" t="s">
        <v>8</v>
      </c>
      <c r="AF35" s="119">
        <v>1593.204</v>
      </c>
      <c r="AG35" s="167">
        <v>67.2</v>
      </c>
      <c r="AH35" s="163">
        <v>0.667</v>
      </c>
      <c r="AI35" s="104">
        <v>0.7020000000000001</v>
      </c>
      <c r="AJ35" s="110" t="s">
        <v>63</v>
      </c>
      <c r="AK35" s="115">
        <v>29383</v>
      </c>
      <c r="AL35" s="100">
        <v>105.3</v>
      </c>
      <c r="AM35" s="52">
        <v>0.6631833160294317</v>
      </c>
      <c r="AN35" s="53">
        <v>0.680022422071117</v>
      </c>
      <c r="AO35" s="110" t="s">
        <v>41</v>
      </c>
      <c r="AP35" s="107">
        <v>5.3</v>
      </c>
      <c r="AQ35" s="86">
        <v>99</v>
      </c>
      <c r="AR35" s="110" t="s">
        <v>64</v>
      </c>
      <c r="AS35" s="113">
        <v>270</v>
      </c>
      <c r="AT35" s="100">
        <v>29.1</v>
      </c>
      <c r="AU35" s="138">
        <v>0.009000000000000001</v>
      </c>
      <c r="AV35" s="42">
        <v>0.032</v>
      </c>
      <c r="AW35" s="68"/>
    </row>
    <row r="36" spans="1:49" s="7" customFormat="1" ht="13.5" customHeight="1">
      <c r="A36" s="8">
        <v>33</v>
      </c>
      <c r="B36" s="110" t="s">
        <v>13</v>
      </c>
      <c r="C36" s="131">
        <v>10811.983699999999</v>
      </c>
      <c r="D36" s="77">
        <v>108.6</v>
      </c>
      <c r="E36" s="110" t="s">
        <v>37</v>
      </c>
      <c r="F36" s="131">
        <v>4255.5</v>
      </c>
      <c r="G36" s="93">
        <v>97</v>
      </c>
      <c r="H36" s="246" t="s">
        <v>18</v>
      </c>
      <c r="I36" s="257">
        <v>35.9</v>
      </c>
      <c r="J36" s="258">
        <v>90</v>
      </c>
      <c r="K36" s="140" t="s">
        <v>4</v>
      </c>
      <c r="L36" s="146">
        <v>1907960</v>
      </c>
      <c r="M36" s="145">
        <v>90.2</v>
      </c>
      <c r="N36" s="110" t="s">
        <v>13</v>
      </c>
      <c r="O36" s="131">
        <v>16223.6</v>
      </c>
      <c r="P36" s="90">
        <v>97.1</v>
      </c>
      <c r="Q36" s="110" t="s">
        <v>28</v>
      </c>
      <c r="R36" s="131">
        <v>1551.6</v>
      </c>
      <c r="S36" s="93">
        <v>113.7</v>
      </c>
      <c r="T36" s="110" t="s">
        <v>24</v>
      </c>
      <c r="U36" s="63" t="s">
        <v>7</v>
      </c>
      <c r="V36" s="44" t="s">
        <v>7</v>
      </c>
      <c r="W36" s="110" t="s">
        <v>63</v>
      </c>
      <c r="X36" s="107">
        <v>214.502</v>
      </c>
      <c r="Y36" s="47">
        <v>363.508</v>
      </c>
      <c r="Z36" s="48">
        <f t="shared" si="0"/>
        <v>-149.00599999999997</v>
      </c>
      <c r="AA36" s="49">
        <f t="shared" si="1"/>
        <v>59.008880134687544</v>
      </c>
      <c r="AB36" s="110" t="s">
        <v>62</v>
      </c>
      <c r="AC36" s="126">
        <v>844.134</v>
      </c>
      <c r="AD36" s="122">
        <v>107.1</v>
      </c>
      <c r="AE36" s="246" t="s">
        <v>18</v>
      </c>
      <c r="AF36" s="259">
        <v>87.559</v>
      </c>
      <c r="AG36" s="260">
        <v>67.7</v>
      </c>
      <c r="AH36" s="261">
        <v>0.231</v>
      </c>
      <c r="AI36" s="262">
        <v>0.25</v>
      </c>
      <c r="AJ36" s="110" t="s">
        <v>6</v>
      </c>
      <c r="AK36" s="115">
        <v>33383</v>
      </c>
      <c r="AL36" s="100">
        <v>105.2</v>
      </c>
      <c r="AM36" s="51">
        <v>0.753464542048481</v>
      </c>
      <c r="AN36" s="50">
        <v>0.7742926080280763</v>
      </c>
      <c r="AO36" s="110" t="s">
        <v>33</v>
      </c>
      <c r="AP36" s="107">
        <v>10.9</v>
      </c>
      <c r="AQ36" s="86">
        <v>98.9</v>
      </c>
      <c r="AR36" s="110" t="s">
        <v>33</v>
      </c>
      <c r="AS36" s="113">
        <v>531</v>
      </c>
      <c r="AT36" s="100">
        <v>29.5</v>
      </c>
      <c r="AU36" s="138">
        <v>0.01</v>
      </c>
      <c r="AV36" s="42">
        <v>0.035</v>
      </c>
      <c r="AW36" s="68"/>
    </row>
    <row r="37" spans="1:49" s="7" customFormat="1" ht="13.5" customHeight="1">
      <c r="A37" s="8">
        <v>34</v>
      </c>
      <c r="B37" s="110" t="s">
        <v>9</v>
      </c>
      <c r="C37" s="131">
        <v>1275.5266000000001</v>
      </c>
      <c r="D37" s="77">
        <v>107.5</v>
      </c>
      <c r="E37" s="110" t="s">
        <v>43</v>
      </c>
      <c r="F37" s="131">
        <v>1715.5</v>
      </c>
      <c r="G37" s="84">
        <v>87.5</v>
      </c>
      <c r="H37" s="110" t="s">
        <v>23</v>
      </c>
      <c r="I37" s="63">
        <v>76.2</v>
      </c>
      <c r="J37" s="76">
        <v>84.6</v>
      </c>
      <c r="K37" s="110" t="s">
        <v>42</v>
      </c>
      <c r="L37" s="134">
        <v>13690</v>
      </c>
      <c r="M37" s="76">
        <v>88.4</v>
      </c>
      <c r="N37" s="110" t="s">
        <v>63</v>
      </c>
      <c r="O37" s="131">
        <v>253.8</v>
      </c>
      <c r="P37" s="90">
        <v>96.1</v>
      </c>
      <c r="Q37" s="110" t="s">
        <v>43</v>
      </c>
      <c r="R37" s="131">
        <v>4269</v>
      </c>
      <c r="S37" s="84">
        <v>113.5</v>
      </c>
      <c r="T37" s="110" t="s">
        <v>33</v>
      </c>
      <c r="U37" s="63" t="s">
        <v>7</v>
      </c>
      <c r="V37" s="44" t="s">
        <v>7</v>
      </c>
      <c r="W37" s="110" t="s">
        <v>30</v>
      </c>
      <c r="X37" s="107">
        <v>256.55</v>
      </c>
      <c r="Y37" s="47">
        <v>512.501</v>
      </c>
      <c r="Z37" s="48">
        <f t="shared" si="0"/>
        <v>-255.95099999999996</v>
      </c>
      <c r="AA37" s="49">
        <f t="shared" si="1"/>
        <v>50.0584389103631</v>
      </c>
      <c r="AB37" s="110" t="s">
        <v>43</v>
      </c>
      <c r="AC37" s="126">
        <v>2487.709</v>
      </c>
      <c r="AD37" s="122">
        <v>97.7</v>
      </c>
      <c r="AE37" s="110" t="s">
        <v>40</v>
      </c>
      <c r="AF37" s="119">
        <v>7.635</v>
      </c>
      <c r="AG37" s="167">
        <v>74.3</v>
      </c>
      <c r="AH37" s="163">
        <v>0.25</v>
      </c>
      <c r="AI37" s="104">
        <v>0.5</v>
      </c>
      <c r="AJ37" s="110" t="s">
        <v>62</v>
      </c>
      <c r="AK37" s="115">
        <v>32957</v>
      </c>
      <c r="AL37" s="100">
        <v>105.2</v>
      </c>
      <c r="AM37" s="51">
        <v>0.7438495914774522</v>
      </c>
      <c r="AN37" s="42">
        <v>0.762667251590261</v>
      </c>
      <c r="AO37" s="110" t="s">
        <v>29</v>
      </c>
      <c r="AP37" s="107">
        <v>16.9</v>
      </c>
      <c r="AQ37" s="86">
        <v>98.5</v>
      </c>
      <c r="AR37" s="110" t="s">
        <v>41</v>
      </c>
      <c r="AS37" s="113">
        <v>252</v>
      </c>
      <c r="AT37" s="100">
        <v>29.7</v>
      </c>
      <c r="AU37" s="138">
        <v>0.01</v>
      </c>
      <c r="AV37" s="42">
        <v>0.034</v>
      </c>
      <c r="AW37" s="68"/>
    </row>
    <row r="38" spans="1:49" s="7" customFormat="1" ht="13.5" customHeight="1">
      <c r="A38" s="8">
        <v>35</v>
      </c>
      <c r="B38" s="110" t="s">
        <v>35</v>
      </c>
      <c r="C38" s="131">
        <v>4838.6584</v>
      </c>
      <c r="D38" s="77">
        <v>105.8</v>
      </c>
      <c r="E38" s="110" t="s">
        <v>16</v>
      </c>
      <c r="F38" s="131">
        <v>2130.8</v>
      </c>
      <c r="G38" s="84">
        <v>84.5</v>
      </c>
      <c r="H38" s="110" t="s">
        <v>19</v>
      </c>
      <c r="I38" s="63">
        <v>832.3</v>
      </c>
      <c r="J38" s="76">
        <v>81.5</v>
      </c>
      <c r="K38" s="110" t="s">
        <v>65</v>
      </c>
      <c r="L38" s="134">
        <v>8104</v>
      </c>
      <c r="M38" s="76">
        <v>86.8</v>
      </c>
      <c r="N38" s="110" t="s">
        <v>25</v>
      </c>
      <c r="O38" s="131">
        <v>134.3</v>
      </c>
      <c r="P38" s="90">
        <v>95.7</v>
      </c>
      <c r="Q38" s="110" t="s">
        <v>22</v>
      </c>
      <c r="R38" s="131">
        <v>2171.4</v>
      </c>
      <c r="S38" s="84">
        <v>113.1</v>
      </c>
      <c r="T38" s="110" t="s">
        <v>34</v>
      </c>
      <c r="U38" s="63" t="s">
        <v>7</v>
      </c>
      <c r="V38" s="44" t="s">
        <v>7</v>
      </c>
      <c r="W38" s="110" t="s">
        <v>40</v>
      </c>
      <c r="X38" s="107">
        <v>180.101</v>
      </c>
      <c r="Y38" s="47">
        <v>369.593</v>
      </c>
      <c r="Z38" s="48">
        <f t="shared" si="0"/>
        <v>-189.49200000000002</v>
      </c>
      <c r="AA38" s="49">
        <f t="shared" si="1"/>
        <v>48.729548449240106</v>
      </c>
      <c r="AB38" s="110" t="s">
        <v>44</v>
      </c>
      <c r="AC38" s="126">
        <v>547.449</v>
      </c>
      <c r="AD38" s="122">
        <v>95.3</v>
      </c>
      <c r="AE38" s="110" t="s">
        <v>10</v>
      </c>
      <c r="AF38" s="119">
        <v>5914.421</v>
      </c>
      <c r="AG38" s="166">
        <v>79.6</v>
      </c>
      <c r="AH38" s="163">
        <v>0.23399999999999999</v>
      </c>
      <c r="AI38" s="104">
        <v>0.308</v>
      </c>
      <c r="AJ38" s="110" t="s">
        <v>28</v>
      </c>
      <c r="AK38" s="115">
        <v>33347</v>
      </c>
      <c r="AL38" s="100">
        <v>104.8</v>
      </c>
      <c r="AM38" s="51">
        <v>0.7526520110143096</v>
      </c>
      <c r="AN38" s="50">
        <v>0.7715142209548878</v>
      </c>
      <c r="AO38" s="110" t="s">
        <v>39</v>
      </c>
      <c r="AP38" s="107">
        <v>9.5</v>
      </c>
      <c r="AQ38" s="86">
        <v>98.5</v>
      </c>
      <c r="AR38" s="110" t="s">
        <v>32</v>
      </c>
      <c r="AS38" s="113">
        <v>190</v>
      </c>
      <c r="AT38" s="100">
        <v>31.5</v>
      </c>
      <c r="AU38" s="138">
        <v>0.01</v>
      </c>
      <c r="AV38" s="42">
        <v>0.034</v>
      </c>
      <c r="AW38" s="68"/>
    </row>
    <row r="39" spans="1:49" s="7" customFormat="1" ht="13.5" customHeight="1">
      <c r="A39" s="8">
        <v>36</v>
      </c>
      <c r="B39" s="110" t="s">
        <v>10</v>
      </c>
      <c r="C39" s="131">
        <v>95328.5889</v>
      </c>
      <c r="D39" s="77">
        <v>105.3</v>
      </c>
      <c r="E39" s="110" t="s">
        <v>27</v>
      </c>
      <c r="F39" s="131">
        <v>1307.7</v>
      </c>
      <c r="G39" s="84">
        <v>83.6</v>
      </c>
      <c r="H39" s="110" t="s">
        <v>5</v>
      </c>
      <c r="I39" s="63">
        <v>169.1</v>
      </c>
      <c r="J39" s="78">
        <v>81.3</v>
      </c>
      <c r="K39" s="110" t="s">
        <v>14</v>
      </c>
      <c r="L39" s="134">
        <v>7035</v>
      </c>
      <c r="M39" s="76">
        <v>83</v>
      </c>
      <c r="N39" s="110" t="s">
        <v>20</v>
      </c>
      <c r="O39" s="131">
        <v>1556.3</v>
      </c>
      <c r="P39" s="90">
        <v>92.7</v>
      </c>
      <c r="Q39" s="110" t="s">
        <v>14</v>
      </c>
      <c r="R39" s="131">
        <v>2013.4</v>
      </c>
      <c r="S39" s="93">
        <v>113</v>
      </c>
      <c r="T39" s="110" t="s">
        <v>36</v>
      </c>
      <c r="U39" s="63" t="s">
        <v>7</v>
      </c>
      <c r="V39" s="44" t="s">
        <v>7</v>
      </c>
      <c r="W39" s="110" t="s">
        <v>36</v>
      </c>
      <c r="X39" s="107">
        <v>279.837</v>
      </c>
      <c r="Y39" s="47">
        <v>747.9</v>
      </c>
      <c r="Z39" s="48">
        <f t="shared" si="0"/>
        <v>-468.063</v>
      </c>
      <c r="AA39" s="49">
        <f t="shared" si="1"/>
        <v>37.41636582430806</v>
      </c>
      <c r="AB39" s="110" t="s">
        <v>28</v>
      </c>
      <c r="AC39" s="126">
        <v>322.049</v>
      </c>
      <c r="AD39" s="122">
        <v>93.6</v>
      </c>
      <c r="AE39" s="110" t="s">
        <v>6</v>
      </c>
      <c r="AF39" s="119">
        <v>114.966</v>
      </c>
      <c r="AG39" s="166">
        <v>81.1</v>
      </c>
      <c r="AH39" s="163">
        <v>0.185</v>
      </c>
      <c r="AI39" s="104">
        <v>0.23800000000000002</v>
      </c>
      <c r="AJ39" s="110" t="s">
        <v>39</v>
      </c>
      <c r="AK39" s="115">
        <v>31702</v>
      </c>
      <c r="AL39" s="101">
        <v>104.7</v>
      </c>
      <c r="AM39" s="51">
        <v>0.7155238568139756</v>
      </c>
      <c r="AN39" s="50">
        <v>0.7384904096902342</v>
      </c>
      <c r="AO39" s="110" t="s">
        <v>14</v>
      </c>
      <c r="AP39" s="107">
        <v>13.4</v>
      </c>
      <c r="AQ39" s="86">
        <v>98.3</v>
      </c>
      <c r="AR39" s="110" t="s">
        <v>20</v>
      </c>
      <c r="AS39" s="113">
        <v>585</v>
      </c>
      <c r="AT39" s="101">
        <v>31.6</v>
      </c>
      <c r="AU39" s="138">
        <v>0.01</v>
      </c>
      <c r="AV39" s="42">
        <v>0.032</v>
      </c>
      <c r="AW39" s="68"/>
    </row>
    <row r="40" spans="1:49" s="7" customFormat="1" ht="13.5" customHeight="1">
      <c r="A40" s="8">
        <v>37</v>
      </c>
      <c r="B40" s="110" t="s">
        <v>29</v>
      </c>
      <c r="C40" s="131">
        <v>20308.0373</v>
      </c>
      <c r="D40" s="77">
        <v>103.2</v>
      </c>
      <c r="E40" s="110" t="s">
        <v>19</v>
      </c>
      <c r="F40" s="131">
        <v>3890.9</v>
      </c>
      <c r="G40" s="93">
        <v>74.9</v>
      </c>
      <c r="H40" s="110" t="s">
        <v>64</v>
      </c>
      <c r="I40" s="63">
        <v>123.2</v>
      </c>
      <c r="J40" s="76">
        <v>81.3</v>
      </c>
      <c r="K40" s="110" t="s">
        <v>30</v>
      </c>
      <c r="L40" s="134">
        <v>6279</v>
      </c>
      <c r="M40" s="76">
        <v>81</v>
      </c>
      <c r="N40" s="110" t="s">
        <v>43</v>
      </c>
      <c r="O40" s="131">
        <v>231.5</v>
      </c>
      <c r="P40" s="90">
        <v>92.3</v>
      </c>
      <c r="Q40" s="110" t="s">
        <v>64</v>
      </c>
      <c r="R40" s="131">
        <v>1416.6</v>
      </c>
      <c r="S40" s="84">
        <v>112.5</v>
      </c>
      <c r="T40" s="110" t="s">
        <v>25</v>
      </c>
      <c r="U40" s="63" t="s">
        <v>7</v>
      </c>
      <c r="V40" s="44" t="s">
        <v>7</v>
      </c>
      <c r="W40" s="110" t="s">
        <v>31</v>
      </c>
      <c r="X40" s="107">
        <v>477.823</v>
      </c>
      <c r="Y40" s="47">
        <v>1566.648</v>
      </c>
      <c r="Z40" s="48">
        <f t="shared" si="0"/>
        <v>-1088.8249999999998</v>
      </c>
      <c r="AA40" s="49">
        <f t="shared" si="1"/>
        <v>30.499703826258358</v>
      </c>
      <c r="AB40" s="110" t="s">
        <v>25</v>
      </c>
      <c r="AC40" s="126">
        <v>830.621</v>
      </c>
      <c r="AD40" s="122">
        <v>91.2</v>
      </c>
      <c r="AE40" s="110" t="s">
        <v>30</v>
      </c>
      <c r="AF40" s="119">
        <v>40.57</v>
      </c>
      <c r="AG40" s="166">
        <v>84.6</v>
      </c>
      <c r="AH40" s="163">
        <v>0.375</v>
      </c>
      <c r="AI40" s="104">
        <v>0.16699999999999998</v>
      </c>
      <c r="AJ40" s="110" t="s">
        <v>65</v>
      </c>
      <c r="AK40" s="115">
        <v>33439</v>
      </c>
      <c r="AL40" s="100">
        <v>104.5</v>
      </c>
      <c r="AM40" s="51">
        <v>0.7547284792127477</v>
      </c>
      <c r="AN40" s="50">
        <v>0.7805561648509663</v>
      </c>
      <c r="AO40" s="246" t="s">
        <v>18</v>
      </c>
      <c r="AP40" s="254">
        <v>16</v>
      </c>
      <c r="AQ40" s="266">
        <v>98.3</v>
      </c>
      <c r="AR40" s="110" t="s">
        <v>25</v>
      </c>
      <c r="AS40" s="113">
        <v>555</v>
      </c>
      <c r="AT40" s="100">
        <v>32.7</v>
      </c>
      <c r="AU40" s="138">
        <v>0.016</v>
      </c>
      <c r="AV40" s="42">
        <v>0.049</v>
      </c>
      <c r="AW40" s="68"/>
    </row>
    <row r="41" spans="1:49" s="7" customFormat="1" ht="13.5" customHeight="1">
      <c r="A41" s="8">
        <v>38</v>
      </c>
      <c r="B41" s="110" t="s">
        <v>40</v>
      </c>
      <c r="C41" s="131">
        <v>3154.5012</v>
      </c>
      <c r="D41" s="77">
        <v>103</v>
      </c>
      <c r="E41" s="110" t="s">
        <v>17</v>
      </c>
      <c r="F41" s="131">
        <v>478.3</v>
      </c>
      <c r="G41" s="84">
        <v>72.4</v>
      </c>
      <c r="H41" s="110" t="s">
        <v>14</v>
      </c>
      <c r="I41" s="63">
        <v>1420.5</v>
      </c>
      <c r="J41" s="76">
        <v>71</v>
      </c>
      <c r="K41" s="110" t="s">
        <v>10</v>
      </c>
      <c r="L41" s="134">
        <v>776415</v>
      </c>
      <c r="M41" s="76">
        <v>74.3</v>
      </c>
      <c r="N41" s="110" t="s">
        <v>38</v>
      </c>
      <c r="O41" s="131">
        <v>151.1</v>
      </c>
      <c r="P41" s="136">
        <v>88</v>
      </c>
      <c r="Q41" s="110" t="s">
        <v>33</v>
      </c>
      <c r="R41" s="131">
        <v>2504.3</v>
      </c>
      <c r="S41" s="84">
        <v>112.4</v>
      </c>
      <c r="T41" s="110" t="s">
        <v>37</v>
      </c>
      <c r="U41" s="63" t="s">
        <v>7</v>
      </c>
      <c r="V41" s="44" t="s">
        <v>7</v>
      </c>
      <c r="W41" s="110" t="s">
        <v>42</v>
      </c>
      <c r="X41" s="107">
        <v>12221.423</v>
      </c>
      <c r="Y41" s="58">
        <v>-11935.407</v>
      </c>
      <c r="Z41" s="48">
        <f t="shared" si="0"/>
        <v>24156.83</v>
      </c>
      <c r="AA41" s="49" t="s">
        <v>7</v>
      </c>
      <c r="AB41" s="110" t="s">
        <v>16</v>
      </c>
      <c r="AC41" s="126">
        <v>609.745</v>
      </c>
      <c r="AD41" s="123">
        <v>86.4</v>
      </c>
      <c r="AE41" s="110" t="s">
        <v>17</v>
      </c>
      <c r="AF41" s="119">
        <v>49.605</v>
      </c>
      <c r="AG41" s="166">
        <v>102.3</v>
      </c>
      <c r="AH41" s="163">
        <v>0.25</v>
      </c>
      <c r="AI41" s="104">
        <v>0.32</v>
      </c>
      <c r="AJ41" s="110" t="s">
        <v>38</v>
      </c>
      <c r="AK41" s="115">
        <v>32213</v>
      </c>
      <c r="AL41" s="100">
        <v>104.3</v>
      </c>
      <c r="AM41" s="51">
        <v>0.7270572834379091</v>
      </c>
      <c r="AN41" s="50">
        <v>0.7550145012307767</v>
      </c>
      <c r="AO41" s="110" t="s">
        <v>17</v>
      </c>
      <c r="AP41" s="107">
        <v>17.2</v>
      </c>
      <c r="AQ41" s="86">
        <v>98.2</v>
      </c>
      <c r="AR41" s="110" t="s">
        <v>14</v>
      </c>
      <c r="AS41" s="113">
        <v>671</v>
      </c>
      <c r="AT41" s="100">
        <v>32.8</v>
      </c>
      <c r="AU41" s="138">
        <v>0.013000000000000001</v>
      </c>
      <c r="AV41" s="42">
        <v>0.04</v>
      </c>
      <c r="AW41" s="68"/>
    </row>
    <row r="42" spans="1:49" s="7" customFormat="1" ht="13.5" customHeight="1">
      <c r="A42" s="8">
        <v>39</v>
      </c>
      <c r="B42" s="246" t="s">
        <v>18</v>
      </c>
      <c r="C42" s="247">
        <v>6334.3432</v>
      </c>
      <c r="D42" s="248">
        <v>100.8</v>
      </c>
      <c r="E42" s="110" t="s">
        <v>38</v>
      </c>
      <c r="F42" s="131">
        <v>708.7</v>
      </c>
      <c r="G42" s="84">
        <v>66.3</v>
      </c>
      <c r="H42" s="110" t="s">
        <v>22</v>
      </c>
      <c r="I42" s="63">
        <v>127.2</v>
      </c>
      <c r="J42" s="76">
        <v>69.2</v>
      </c>
      <c r="K42" s="110" t="s">
        <v>38</v>
      </c>
      <c r="L42" s="134">
        <v>3398</v>
      </c>
      <c r="M42" s="76">
        <v>72.9</v>
      </c>
      <c r="N42" s="110" t="s">
        <v>14</v>
      </c>
      <c r="O42" s="131">
        <v>125.7</v>
      </c>
      <c r="P42" s="136">
        <v>86</v>
      </c>
      <c r="Q42" s="246" t="s">
        <v>18</v>
      </c>
      <c r="R42" s="247">
        <v>2883.1</v>
      </c>
      <c r="S42" s="270">
        <v>111.5</v>
      </c>
      <c r="T42" s="110" t="s">
        <v>63</v>
      </c>
      <c r="U42" s="63" t="s">
        <v>7</v>
      </c>
      <c r="V42" s="44" t="s">
        <v>7</v>
      </c>
      <c r="W42" s="110" t="s">
        <v>21</v>
      </c>
      <c r="X42" s="107">
        <v>6649.99</v>
      </c>
      <c r="Y42" s="58">
        <v>-1045.775</v>
      </c>
      <c r="Z42" s="48">
        <f t="shared" si="0"/>
        <v>7695.764999999999</v>
      </c>
      <c r="AA42" s="49" t="s">
        <v>7</v>
      </c>
      <c r="AB42" s="110" t="s">
        <v>20</v>
      </c>
      <c r="AC42" s="126">
        <v>431.672</v>
      </c>
      <c r="AD42" s="122">
        <v>86.2</v>
      </c>
      <c r="AE42" s="110" t="s">
        <v>36</v>
      </c>
      <c r="AF42" s="119">
        <v>216.184</v>
      </c>
      <c r="AG42" s="166">
        <v>117.6</v>
      </c>
      <c r="AH42" s="163">
        <v>0.389</v>
      </c>
      <c r="AI42" s="104">
        <v>0.35</v>
      </c>
      <c r="AJ42" s="110" t="s">
        <v>45</v>
      </c>
      <c r="AK42" s="115">
        <v>32080</v>
      </c>
      <c r="AL42" s="100">
        <v>104.1</v>
      </c>
      <c r="AM42" s="51">
        <v>0.7240554326727757</v>
      </c>
      <c r="AN42" s="50">
        <v>0.7504082279252273</v>
      </c>
      <c r="AO42" s="110" t="s">
        <v>63</v>
      </c>
      <c r="AP42" s="107">
        <v>4.9</v>
      </c>
      <c r="AQ42" s="86">
        <v>98.1</v>
      </c>
      <c r="AR42" s="110" t="s">
        <v>12</v>
      </c>
      <c r="AS42" s="113">
        <v>4339</v>
      </c>
      <c r="AT42" s="100">
        <v>34.5</v>
      </c>
      <c r="AU42" s="138">
        <v>0.015</v>
      </c>
      <c r="AV42" s="42">
        <v>0.044000000000000004</v>
      </c>
      <c r="AW42" s="68"/>
    </row>
    <row r="43" spans="1:49" s="7" customFormat="1" ht="13.5" customHeight="1">
      <c r="A43" s="8">
        <v>40</v>
      </c>
      <c r="B43" s="110" t="s">
        <v>8</v>
      </c>
      <c r="C43" s="131">
        <v>648.0292</v>
      </c>
      <c r="D43" s="77">
        <v>100.3</v>
      </c>
      <c r="E43" s="110" t="s">
        <v>34</v>
      </c>
      <c r="F43" s="131">
        <v>1021.3</v>
      </c>
      <c r="G43" s="93">
        <v>65.6</v>
      </c>
      <c r="H43" s="110" t="s">
        <v>20</v>
      </c>
      <c r="I43" s="63">
        <v>434.4</v>
      </c>
      <c r="J43" s="76">
        <v>65.3</v>
      </c>
      <c r="K43" s="110" t="s">
        <v>39</v>
      </c>
      <c r="L43" s="134">
        <v>4661</v>
      </c>
      <c r="M43" s="76">
        <v>71.5</v>
      </c>
      <c r="N43" s="110" t="s">
        <v>27</v>
      </c>
      <c r="O43" s="131">
        <v>30.2</v>
      </c>
      <c r="P43" s="90">
        <v>83.8</v>
      </c>
      <c r="Q43" s="110" t="s">
        <v>35</v>
      </c>
      <c r="R43" s="131">
        <v>2347.5</v>
      </c>
      <c r="S43" s="84">
        <v>111.4</v>
      </c>
      <c r="T43" s="110" t="s">
        <v>39</v>
      </c>
      <c r="U43" s="63" t="s">
        <v>7</v>
      </c>
      <c r="V43" s="44" t="s">
        <v>7</v>
      </c>
      <c r="W43" s="110" t="s">
        <v>12</v>
      </c>
      <c r="X43" s="107">
        <v>5621.292</v>
      </c>
      <c r="Y43" s="58">
        <v>-10135.596</v>
      </c>
      <c r="Z43" s="48">
        <f t="shared" si="0"/>
        <v>15756.887999999999</v>
      </c>
      <c r="AA43" s="49" t="s">
        <v>7</v>
      </c>
      <c r="AB43" s="110" t="s">
        <v>64</v>
      </c>
      <c r="AC43" s="126">
        <v>34.742</v>
      </c>
      <c r="AD43" s="122">
        <v>77.4</v>
      </c>
      <c r="AE43" s="110" t="s">
        <v>32</v>
      </c>
      <c r="AF43" s="119">
        <v>1.339</v>
      </c>
      <c r="AG43" s="166">
        <v>122.2</v>
      </c>
      <c r="AH43" s="163">
        <v>0.28600000000000003</v>
      </c>
      <c r="AI43" s="104">
        <v>0.33299999999999996</v>
      </c>
      <c r="AJ43" s="110" t="s">
        <v>27</v>
      </c>
      <c r="AK43" s="115">
        <v>32017</v>
      </c>
      <c r="AL43" s="100">
        <v>103.7</v>
      </c>
      <c r="AM43" s="51">
        <v>0.7226335033629757</v>
      </c>
      <c r="AN43" s="50">
        <v>0.7516755623796642</v>
      </c>
      <c r="AO43" s="110" t="s">
        <v>28</v>
      </c>
      <c r="AP43" s="107">
        <v>6.7</v>
      </c>
      <c r="AQ43" s="86">
        <v>97.8</v>
      </c>
      <c r="AR43" s="110" t="s">
        <v>30</v>
      </c>
      <c r="AS43" s="113">
        <v>275</v>
      </c>
      <c r="AT43" s="100">
        <v>35.7</v>
      </c>
      <c r="AU43" s="138">
        <v>0.01</v>
      </c>
      <c r="AV43" s="42">
        <v>0.028999999999999998</v>
      </c>
      <c r="AW43" s="68"/>
    </row>
    <row r="44" spans="1:49" s="7" customFormat="1" ht="13.5" customHeight="1">
      <c r="A44" s="8">
        <v>41</v>
      </c>
      <c r="B44" s="110" t="s">
        <v>38</v>
      </c>
      <c r="C44" s="131">
        <v>31.003</v>
      </c>
      <c r="D44" s="77">
        <v>97.1</v>
      </c>
      <c r="E44" s="110" t="s">
        <v>64</v>
      </c>
      <c r="F44" s="131">
        <v>72.7</v>
      </c>
      <c r="G44" s="84">
        <v>65.4</v>
      </c>
      <c r="H44" s="110" t="s">
        <v>16</v>
      </c>
      <c r="I44" s="63">
        <v>26.7</v>
      </c>
      <c r="J44" s="76">
        <v>49.2</v>
      </c>
      <c r="K44" s="110" t="s">
        <v>35</v>
      </c>
      <c r="L44" s="134">
        <v>10265</v>
      </c>
      <c r="M44" s="76">
        <v>70.1</v>
      </c>
      <c r="N44" s="110" t="s">
        <v>41</v>
      </c>
      <c r="O44" s="131">
        <v>20.4</v>
      </c>
      <c r="P44" s="136">
        <v>83</v>
      </c>
      <c r="Q44" s="110" t="s">
        <v>62</v>
      </c>
      <c r="R44" s="131">
        <v>3682.4</v>
      </c>
      <c r="S44" s="84">
        <v>110.6</v>
      </c>
      <c r="T44" s="110" t="s">
        <v>64</v>
      </c>
      <c r="U44" s="63" t="s">
        <v>7</v>
      </c>
      <c r="V44" s="44" t="s">
        <v>7</v>
      </c>
      <c r="W44" s="110" t="s">
        <v>5</v>
      </c>
      <c r="X44" s="107">
        <v>3333.276</v>
      </c>
      <c r="Y44" s="58">
        <v>-6684.805</v>
      </c>
      <c r="Z44" s="48">
        <f t="shared" si="0"/>
        <v>10018.081</v>
      </c>
      <c r="AA44" s="49" t="s">
        <v>7</v>
      </c>
      <c r="AB44" s="110" t="s">
        <v>13</v>
      </c>
      <c r="AC44" s="126">
        <v>8997.577</v>
      </c>
      <c r="AD44" s="123">
        <v>70</v>
      </c>
      <c r="AE44" s="110" t="s">
        <v>15</v>
      </c>
      <c r="AF44" s="119">
        <v>169.91</v>
      </c>
      <c r="AG44" s="166">
        <v>135.2</v>
      </c>
      <c r="AH44" s="163">
        <v>0.188</v>
      </c>
      <c r="AI44" s="104">
        <v>0.3</v>
      </c>
      <c r="AJ44" s="110" t="s">
        <v>34</v>
      </c>
      <c r="AK44" s="115">
        <v>34425</v>
      </c>
      <c r="AL44" s="100">
        <v>103.6</v>
      </c>
      <c r="AM44" s="51">
        <v>0.7769828014264434</v>
      </c>
      <c r="AN44" s="50">
        <v>0.8153834905315493</v>
      </c>
      <c r="AO44" s="110" t="s">
        <v>37</v>
      </c>
      <c r="AP44" s="107">
        <v>11.5</v>
      </c>
      <c r="AQ44" s="86">
        <v>97.7</v>
      </c>
      <c r="AR44" s="110" t="s">
        <v>36</v>
      </c>
      <c r="AS44" s="113">
        <v>351</v>
      </c>
      <c r="AT44" s="100">
        <v>36.2</v>
      </c>
      <c r="AU44" s="138">
        <v>0.011000000000000001</v>
      </c>
      <c r="AV44" s="42">
        <v>0.03</v>
      </c>
      <c r="AW44" s="68"/>
    </row>
    <row r="45" spans="1:49" s="7" customFormat="1" ht="13.5" customHeight="1">
      <c r="A45" s="8">
        <v>42</v>
      </c>
      <c r="B45" s="110" t="s">
        <v>20</v>
      </c>
      <c r="C45" s="131">
        <v>7074.0468</v>
      </c>
      <c r="D45" s="77">
        <v>94.2</v>
      </c>
      <c r="E45" s="110" t="s">
        <v>40</v>
      </c>
      <c r="F45" s="131">
        <v>792.1</v>
      </c>
      <c r="G45" s="84">
        <v>65.4</v>
      </c>
      <c r="H45" s="110" t="s">
        <v>29</v>
      </c>
      <c r="I45" s="63">
        <v>84.4</v>
      </c>
      <c r="J45" s="76">
        <v>48</v>
      </c>
      <c r="K45" s="246" t="s">
        <v>18</v>
      </c>
      <c r="L45" s="272">
        <v>6930</v>
      </c>
      <c r="M45" s="258">
        <v>69.5</v>
      </c>
      <c r="N45" s="110" t="s">
        <v>28</v>
      </c>
      <c r="O45" s="131">
        <v>49.8</v>
      </c>
      <c r="P45" s="90">
        <v>79.5</v>
      </c>
      <c r="Q45" s="110" t="s">
        <v>24</v>
      </c>
      <c r="R45" s="131">
        <v>5042.6</v>
      </c>
      <c r="S45" s="84">
        <v>110.5</v>
      </c>
      <c r="T45" s="110" t="s">
        <v>26</v>
      </c>
      <c r="U45" s="63" t="s">
        <v>7</v>
      </c>
      <c r="V45" s="44" t="s">
        <v>7</v>
      </c>
      <c r="W45" s="110" t="s">
        <v>26</v>
      </c>
      <c r="X45" s="107">
        <v>829.313</v>
      </c>
      <c r="Y45" s="65">
        <v>-18676.249</v>
      </c>
      <c r="Z45" s="48">
        <f t="shared" si="0"/>
        <v>19505.561999999998</v>
      </c>
      <c r="AA45" s="49" t="s">
        <v>7</v>
      </c>
      <c r="AB45" s="110" t="s">
        <v>19</v>
      </c>
      <c r="AC45" s="126">
        <v>1608.969</v>
      </c>
      <c r="AD45" s="123">
        <v>68</v>
      </c>
      <c r="AE45" s="110" t="s">
        <v>41</v>
      </c>
      <c r="AF45" s="119">
        <v>52.252</v>
      </c>
      <c r="AG45" s="167">
        <v>154.8</v>
      </c>
      <c r="AH45" s="163">
        <v>0.33299999999999996</v>
      </c>
      <c r="AI45" s="104">
        <v>0.41200000000000003</v>
      </c>
      <c r="AJ45" s="110" t="s">
        <v>24</v>
      </c>
      <c r="AK45" s="115">
        <v>37084</v>
      </c>
      <c r="AL45" s="100">
        <v>103.4</v>
      </c>
      <c r="AM45" s="51">
        <v>0.8369972464226064</v>
      </c>
      <c r="AN45" s="50">
        <v>0.8791645341327289</v>
      </c>
      <c r="AO45" s="110" t="s">
        <v>44</v>
      </c>
      <c r="AP45" s="107">
        <v>5</v>
      </c>
      <c r="AQ45" s="86">
        <v>97.7</v>
      </c>
      <c r="AR45" s="110" t="s">
        <v>13</v>
      </c>
      <c r="AS45" s="113">
        <v>1107</v>
      </c>
      <c r="AT45" s="100">
        <v>36.4</v>
      </c>
      <c r="AU45" s="138">
        <v>0.017</v>
      </c>
      <c r="AV45" s="42">
        <v>0.047</v>
      </c>
      <c r="AW45" s="68"/>
    </row>
    <row r="46" spans="1:49" s="7" customFormat="1" ht="13.5" customHeight="1">
      <c r="A46" s="8">
        <v>43</v>
      </c>
      <c r="B46" s="110" t="s">
        <v>15</v>
      </c>
      <c r="C46" s="131">
        <v>11835.375800000002</v>
      </c>
      <c r="D46" s="77">
        <v>91.8</v>
      </c>
      <c r="E46" s="110" t="s">
        <v>62</v>
      </c>
      <c r="F46" s="131">
        <v>2405.5</v>
      </c>
      <c r="G46" s="84">
        <v>57.8</v>
      </c>
      <c r="H46" s="110" t="s">
        <v>31</v>
      </c>
      <c r="I46" s="63">
        <v>134.1</v>
      </c>
      <c r="J46" s="76">
        <v>39</v>
      </c>
      <c r="K46" s="110" t="s">
        <v>16</v>
      </c>
      <c r="L46" s="134">
        <v>15267</v>
      </c>
      <c r="M46" s="76">
        <v>69.3</v>
      </c>
      <c r="N46" s="110" t="s">
        <v>19</v>
      </c>
      <c r="O46" s="131">
        <v>1639.2</v>
      </c>
      <c r="P46" s="90">
        <v>61.1</v>
      </c>
      <c r="Q46" s="110" t="s">
        <v>20</v>
      </c>
      <c r="R46" s="131">
        <v>3965.3</v>
      </c>
      <c r="S46" s="84">
        <v>110.5</v>
      </c>
      <c r="T46" s="110" t="s">
        <v>19</v>
      </c>
      <c r="U46" s="63" t="s">
        <v>7</v>
      </c>
      <c r="V46" s="44" t="s">
        <v>7</v>
      </c>
      <c r="W46" s="110" t="s">
        <v>24</v>
      </c>
      <c r="X46" s="107">
        <v>168.597</v>
      </c>
      <c r="Y46" s="58">
        <v>-47.633</v>
      </c>
      <c r="Z46" s="48">
        <f t="shared" si="0"/>
        <v>216.23000000000002</v>
      </c>
      <c r="AA46" s="49" t="s">
        <v>7</v>
      </c>
      <c r="AB46" s="110" t="s">
        <v>31</v>
      </c>
      <c r="AC46" s="126">
        <v>1049.467</v>
      </c>
      <c r="AD46" s="123">
        <v>58.3</v>
      </c>
      <c r="AE46" s="110" t="s">
        <v>37</v>
      </c>
      <c r="AF46" s="119">
        <v>38.577</v>
      </c>
      <c r="AG46" s="167">
        <v>163</v>
      </c>
      <c r="AH46" s="163">
        <v>0.35</v>
      </c>
      <c r="AI46" s="104">
        <v>0.25</v>
      </c>
      <c r="AJ46" s="110" t="s">
        <v>33</v>
      </c>
      <c r="AK46" s="115">
        <v>29345</v>
      </c>
      <c r="AL46" s="100">
        <v>103.2</v>
      </c>
      <c r="AM46" s="52">
        <v>0.6623256443822507</v>
      </c>
      <c r="AN46" s="53">
        <v>0.6939143574370598</v>
      </c>
      <c r="AO46" s="110" t="s">
        <v>22</v>
      </c>
      <c r="AP46" s="107">
        <v>8.4</v>
      </c>
      <c r="AQ46" s="86">
        <v>97.4</v>
      </c>
      <c r="AR46" s="110" t="s">
        <v>44</v>
      </c>
      <c r="AS46" s="113">
        <v>258</v>
      </c>
      <c r="AT46" s="101">
        <v>36.6</v>
      </c>
      <c r="AU46" s="138">
        <v>0.013000000000000001</v>
      </c>
      <c r="AV46" s="42">
        <v>0.035</v>
      </c>
      <c r="AW46" s="68"/>
    </row>
    <row r="47" spans="1:49" s="7" customFormat="1" ht="13.5" customHeight="1">
      <c r="A47" s="8">
        <v>44</v>
      </c>
      <c r="B47" s="110" t="s">
        <v>33</v>
      </c>
      <c r="C47" s="131">
        <v>2335.6447000000003</v>
      </c>
      <c r="D47" s="77">
        <v>89</v>
      </c>
      <c r="E47" s="110" t="s">
        <v>44</v>
      </c>
      <c r="F47" s="131">
        <v>459.3</v>
      </c>
      <c r="G47" s="84">
        <v>23.5</v>
      </c>
      <c r="H47" s="110" t="s">
        <v>42</v>
      </c>
      <c r="I47" s="63">
        <v>3382.2</v>
      </c>
      <c r="J47" s="76">
        <v>34.6</v>
      </c>
      <c r="K47" s="110" t="s">
        <v>22</v>
      </c>
      <c r="L47" s="134">
        <v>11628</v>
      </c>
      <c r="M47" s="76">
        <v>65</v>
      </c>
      <c r="N47" s="246" t="s">
        <v>18</v>
      </c>
      <c r="O47" s="247">
        <v>178.7</v>
      </c>
      <c r="P47" s="271">
        <v>59.6</v>
      </c>
      <c r="Q47" s="110" t="s">
        <v>40</v>
      </c>
      <c r="R47" s="131">
        <v>1530.4</v>
      </c>
      <c r="S47" s="84">
        <v>109.8</v>
      </c>
      <c r="T47" s="110" t="s">
        <v>41</v>
      </c>
      <c r="U47" s="63" t="s">
        <v>7</v>
      </c>
      <c r="V47" s="44" t="s">
        <v>7</v>
      </c>
      <c r="W47" s="110" t="s">
        <v>35</v>
      </c>
      <c r="X47" s="107">
        <v>158.228</v>
      </c>
      <c r="Y47" s="58">
        <v>-117.557</v>
      </c>
      <c r="Z47" s="48">
        <f t="shared" si="0"/>
        <v>275.785</v>
      </c>
      <c r="AA47" s="49" t="s">
        <v>7</v>
      </c>
      <c r="AB47" s="110" t="s">
        <v>63</v>
      </c>
      <c r="AC47" s="126">
        <v>234.925</v>
      </c>
      <c r="AD47" s="123">
        <v>58.2</v>
      </c>
      <c r="AE47" s="110" t="s">
        <v>33</v>
      </c>
      <c r="AF47" s="119">
        <v>35.566</v>
      </c>
      <c r="AG47" s="166">
        <v>165.4</v>
      </c>
      <c r="AH47" s="163">
        <v>0.16699999999999998</v>
      </c>
      <c r="AI47" s="104">
        <v>0.24</v>
      </c>
      <c r="AJ47" s="110" t="s">
        <v>20</v>
      </c>
      <c r="AK47" s="115">
        <v>35926</v>
      </c>
      <c r="AL47" s="100">
        <v>103.2</v>
      </c>
      <c r="AM47" s="51">
        <v>0.8108608314900916</v>
      </c>
      <c r="AN47" s="50">
        <v>0.8524042796909653</v>
      </c>
      <c r="AO47" s="110" t="s">
        <v>16</v>
      </c>
      <c r="AP47" s="107">
        <v>18.6</v>
      </c>
      <c r="AQ47" s="86">
        <v>97.1</v>
      </c>
      <c r="AR47" s="110" t="s">
        <v>65</v>
      </c>
      <c r="AS47" s="113">
        <v>667</v>
      </c>
      <c r="AT47" s="100">
        <v>36.7</v>
      </c>
      <c r="AU47" s="138">
        <v>0.012</v>
      </c>
      <c r="AV47" s="42">
        <v>0.033</v>
      </c>
      <c r="AW47" s="69"/>
    </row>
    <row r="48" spans="1:49" s="7" customFormat="1" ht="13.5" customHeight="1">
      <c r="A48" s="8">
        <v>45</v>
      </c>
      <c r="B48" s="110" t="s">
        <v>34</v>
      </c>
      <c r="C48" s="131">
        <v>2867.8257000000003</v>
      </c>
      <c r="D48" s="77">
        <v>86.7</v>
      </c>
      <c r="E48" s="110" t="s">
        <v>12</v>
      </c>
      <c r="F48" s="131">
        <v>0.9</v>
      </c>
      <c r="G48" s="84">
        <v>0.2</v>
      </c>
      <c r="H48" s="110" t="s">
        <v>30</v>
      </c>
      <c r="I48" s="63">
        <v>9.3</v>
      </c>
      <c r="J48" s="76" t="s">
        <v>7</v>
      </c>
      <c r="K48" s="110" t="s">
        <v>5</v>
      </c>
      <c r="L48" s="134">
        <v>151334</v>
      </c>
      <c r="M48" s="76">
        <v>57.2</v>
      </c>
      <c r="N48" s="110" t="s">
        <v>33</v>
      </c>
      <c r="O48" s="131">
        <v>23.6</v>
      </c>
      <c r="P48" s="90">
        <v>53.2</v>
      </c>
      <c r="Q48" s="110" t="s">
        <v>65</v>
      </c>
      <c r="R48" s="131">
        <v>3406.4</v>
      </c>
      <c r="S48" s="93">
        <v>109</v>
      </c>
      <c r="T48" s="110" t="s">
        <v>43</v>
      </c>
      <c r="U48" s="63" t="s">
        <v>7</v>
      </c>
      <c r="V48" s="44" t="s">
        <v>7</v>
      </c>
      <c r="W48" s="110" t="s">
        <v>64</v>
      </c>
      <c r="X48" s="107">
        <v>7.673</v>
      </c>
      <c r="Y48" s="58">
        <v>-0.659</v>
      </c>
      <c r="Z48" s="48">
        <f t="shared" si="0"/>
        <v>8.332</v>
      </c>
      <c r="AA48" s="49" t="s">
        <v>7</v>
      </c>
      <c r="AB48" s="110" t="s">
        <v>36</v>
      </c>
      <c r="AC48" s="126">
        <v>496.021</v>
      </c>
      <c r="AD48" s="122">
        <v>53.2</v>
      </c>
      <c r="AE48" s="110" t="s">
        <v>31</v>
      </c>
      <c r="AF48" s="119">
        <v>571.644</v>
      </c>
      <c r="AG48" s="167" t="s">
        <v>68</v>
      </c>
      <c r="AH48" s="163">
        <v>0.47600000000000003</v>
      </c>
      <c r="AI48" s="104">
        <v>0.316</v>
      </c>
      <c r="AJ48" s="110" t="s">
        <v>14</v>
      </c>
      <c r="AK48" s="115">
        <v>32104</v>
      </c>
      <c r="AL48" s="101">
        <v>103</v>
      </c>
      <c r="AM48" s="51">
        <v>0.72459712002889</v>
      </c>
      <c r="AN48" s="50">
        <v>0.7623747897930833</v>
      </c>
      <c r="AO48" s="110" t="s">
        <v>40</v>
      </c>
      <c r="AP48" s="107">
        <v>6.2</v>
      </c>
      <c r="AQ48" s="86">
        <v>97</v>
      </c>
      <c r="AR48" s="110" t="s">
        <v>35</v>
      </c>
      <c r="AS48" s="113">
        <v>754</v>
      </c>
      <c r="AT48" s="100">
        <v>36.9</v>
      </c>
      <c r="AU48" s="138">
        <v>0.016</v>
      </c>
      <c r="AV48" s="42">
        <v>0.043</v>
      </c>
      <c r="AW48" s="68"/>
    </row>
    <row r="49" spans="1:49" s="7" customFormat="1" ht="13.5" customHeight="1">
      <c r="A49" s="8">
        <v>46</v>
      </c>
      <c r="B49" s="110" t="s">
        <v>32</v>
      </c>
      <c r="C49" s="131">
        <v>46.1424</v>
      </c>
      <c r="D49" s="77">
        <v>73.1</v>
      </c>
      <c r="E49" s="110" t="s">
        <v>5</v>
      </c>
      <c r="F49" s="131">
        <v>141.9</v>
      </c>
      <c r="G49" s="84" t="s">
        <v>69</v>
      </c>
      <c r="H49" s="110" t="s">
        <v>27</v>
      </c>
      <c r="I49" s="63" t="s">
        <v>7</v>
      </c>
      <c r="J49" s="76" t="s">
        <v>7</v>
      </c>
      <c r="K49" s="110" t="s">
        <v>64</v>
      </c>
      <c r="L49" s="134">
        <v>2496</v>
      </c>
      <c r="M49" s="76">
        <v>56.8</v>
      </c>
      <c r="N49" s="110" t="s">
        <v>62</v>
      </c>
      <c r="O49" s="131">
        <v>895.5</v>
      </c>
      <c r="P49" s="90" t="s">
        <v>69</v>
      </c>
      <c r="Q49" s="110" t="s">
        <v>37</v>
      </c>
      <c r="R49" s="131">
        <v>1359.1</v>
      </c>
      <c r="S49" s="84">
        <v>105.5</v>
      </c>
      <c r="T49" s="110" t="s">
        <v>20</v>
      </c>
      <c r="U49" s="63" t="s">
        <v>7</v>
      </c>
      <c r="V49" s="44" t="s">
        <v>7</v>
      </c>
      <c r="W49" s="110" t="s">
        <v>34</v>
      </c>
      <c r="X49" s="128">
        <v>-153.174</v>
      </c>
      <c r="Y49" s="47">
        <v>845.264</v>
      </c>
      <c r="Z49" s="48">
        <f t="shared" si="0"/>
        <v>-998.438</v>
      </c>
      <c r="AA49" s="49" t="s">
        <v>7</v>
      </c>
      <c r="AB49" s="110" t="s">
        <v>30</v>
      </c>
      <c r="AC49" s="126">
        <v>297.12</v>
      </c>
      <c r="AD49" s="123">
        <v>53</v>
      </c>
      <c r="AE49" s="110" t="s">
        <v>34</v>
      </c>
      <c r="AF49" s="119">
        <v>277.721</v>
      </c>
      <c r="AG49" s="166" t="s">
        <v>72</v>
      </c>
      <c r="AH49" s="163">
        <v>0.43799999999999994</v>
      </c>
      <c r="AI49" s="104">
        <v>0.33299999999999996</v>
      </c>
      <c r="AJ49" s="110" t="s">
        <v>36</v>
      </c>
      <c r="AK49" s="115">
        <v>34668</v>
      </c>
      <c r="AL49" s="100">
        <v>102.8</v>
      </c>
      <c r="AM49" s="51">
        <v>0.7824673859071006</v>
      </c>
      <c r="AN49" s="50">
        <v>0.8223538300309522</v>
      </c>
      <c r="AO49" s="110" t="s">
        <v>27</v>
      </c>
      <c r="AP49" s="107">
        <v>4.4</v>
      </c>
      <c r="AQ49" s="86">
        <v>96.8</v>
      </c>
      <c r="AR49" s="110" t="s">
        <v>45</v>
      </c>
      <c r="AS49" s="113">
        <v>241</v>
      </c>
      <c r="AT49" s="100">
        <v>38.7</v>
      </c>
      <c r="AU49" s="138">
        <v>0.013999999999999999</v>
      </c>
      <c r="AV49" s="42">
        <v>0.035</v>
      </c>
      <c r="AW49" s="68"/>
    </row>
    <row r="50" spans="1:49" s="7" customFormat="1" ht="13.5" customHeight="1">
      <c r="A50" s="8">
        <v>47</v>
      </c>
      <c r="B50" s="110" t="s">
        <v>24</v>
      </c>
      <c r="C50" s="131">
        <v>5751.8264</v>
      </c>
      <c r="D50" s="77">
        <v>66.6</v>
      </c>
      <c r="E50" s="110" t="s">
        <v>11</v>
      </c>
      <c r="F50" s="131">
        <v>611.4</v>
      </c>
      <c r="G50" s="84" t="s">
        <v>69</v>
      </c>
      <c r="H50" s="110" t="s">
        <v>40</v>
      </c>
      <c r="I50" s="63" t="s">
        <v>7</v>
      </c>
      <c r="J50" s="78" t="s">
        <v>7</v>
      </c>
      <c r="K50" s="110" t="s">
        <v>23</v>
      </c>
      <c r="L50" s="134">
        <v>21123</v>
      </c>
      <c r="M50" s="76">
        <v>53</v>
      </c>
      <c r="N50" s="110" t="s">
        <v>37</v>
      </c>
      <c r="O50" s="131">
        <v>401.2</v>
      </c>
      <c r="P50" s="90" t="s">
        <v>7</v>
      </c>
      <c r="Q50" s="110" t="s">
        <v>44</v>
      </c>
      <c r="R50" s="131">
        <v>378.4</v>
      </c>
      <c r="S50" s="84">
        <v>99.5</v>
      </c>
      <c r="T50" s="110" t="s">
        <v>44</v>
      </c>
      <c r="U50" s="63" t="s">
        <v>7</v>
      </c>
      <c r="V50" s="44" t="s">
        <v>7</v>
      </c>
      <c r="W50" s="110" t="s">
        <v>22</v>
      </c>
      <c r="X50" s="128">
        <v>-203.188</v>
      </c>
      <c r="Y50" s="58">
        <v>-2454.895</v>
      </c>
      <c r="Z50" s="48">
        <f t="shared" si="0"/>
        <v>2251.707</v>
      </c>
      <c r="AA50" s="49" t="s">
        <v>7</v>
      </c>
      <c r="AB50" s="110" t="s">
        <v>40</v>
      </c>
      <c r="AC50" s="126">
        <v>187.736</v>
      </c>
      <c r="AD50" s="122">
        <v>49.4</v>
      </c>
      <c r="AE50" s="110" t="s">
        <v>23</v>
      </c>
      <c r="AF50" s="119">
        <v>146.178</v>
      </c>
      <c r="AG50" s="166" t="s">
        <v>112</v>
      </c>
      <c r="AH50" s="163">
        <v>0.433</v>
      </c>
      <c r="AI50" s="104">
        <v>0.469</v>
      </c>
      <c r="AJ50" s="110" t="s">
        <v>42</v>
      </c>
      <c r="AK50" s="115">
        <v>48361</v>
      </c>
      <c r="AL50" s="100">
        <v>102.8</v>
      </c>
      <c r="AM50" s="51">
        <v>1.0915225928768113</v>
      </c>
      <c r="AN50" s="50">
        <v>1.1510808900587362</v>
      </c>
      <c r="AO50" s="110" t="s">
        <v>45</v>
      </c>
      <c r="AP50" s="107">
        <v>5.1</v>
      </c>
      <c r="AQ50" s="86">
        <v>96.3</v>
      </c>
      <c r="AR50" s="110" t="s">
        <v>63</v>
      </c>
      <c r="AS50" s="113">
        <v>373</v>
      </c>
      <c r="AT50" s="100">
        <v>39.3</v>
      </c>
      <c r="AU50" s="138">
        <v>0.017</v>
      </c>
      <c r="AV50" s="42">
        <v>0.045</v>
      </c>
      <c r="AW50" s="68"/>
    </row>
    <row r="51" spans="1:49" s="7" customFormat="1" ht="13.5" customHeight="1">
      <c r="A51" s="8">
        <v>48</v>
      </c>
      <c r="B51" s="110" t="s">
        <v>16</v>
      </c>
      <c r="C51" s="131">
        <v>687.9905</v>
      </c>
      <c r="D51" s="77">
        <v>66</v>
      </c>
      <c r="E51" s="110" t="s">
        <v>22</v>
      </c>
      <c r="F51" s="131">
        <v>0.1</v>
      </c>
      <c r="G51" s="84" t="s">
        <v>7</v>
      </c>
      <c r="H51" s="110" t="s">
        <v>41</v>
      </c>
      <c r="I51" s="63" t="s">
        <v>7</v>
      </c>
      <c r="J51" s="76" t="s">
        <v>7</v>
      </c>
      <c r="K51" s="110" t="s">
        <v>26</v>
      </c>
      <c r="L51" s="134">
        <v>14754</v>
      </c>
      <c r="M51" s="76">
        <v>51.8</v>
      </c>
      <c r="N51" s="110" t="s">
        <v>30</v>
      </c>
      <c r="O51" s="131" t="s">
        <v>7</v>
      </c>
      <c r="P51" s="90" t="s">
        <v>7</v>
      </c>
      <c r="Q51" s="110" t="s">
        <v>9</v>
      </c>
      <c r="R51" s="131">
        <v>19700.3</v>
      </c>
      <c r="S51" s="84">
        <v>84.2</v>
      </c>
      <c r="T51" s="110" t="s">
        <v>65</v>
      </c>
      <c r="U51" s="63" t="s">
        <v>7</v>
      </c>
      <c r="V51" s="44" t="s">
        <v>7</v>
      </c>
      <c r="W51" s="110" t="s">
        <v>29</v>
      </c>
      <c r="X51" s="128">
        <v>-620.01</v>
      </c>
      <c r="Y51" s="58">
        <v>-1212.364</v>
      </c>
      <c r="Z51" s="48">
        <f t="shared" si="0"/>
        <v>592.354</v>
      </c>
      <c r="AA51" s="49" t="s">
        <v>7</v>
      </c>
      <c r="AB51" s="110" t="s">
        <v>29</v>
      </c>
      <c r="AC51" s="126">
        <v>43.62</v>
      </c>
      <c r="AD51" s="122">
        <v>21.4</v>
      </c>
      <c r="AE51" s="171" t="s">
        <v>43</v>
      </c>
      <c r="AF51" s="172">
        <v>126.952</v>
      </c>
      <c r="AG51" s="173" t="s">
        <v>114</v>
      </c>
      <c r="AH51" s="174">
        <v>0.057</v>
      </c>
      <c r="AI51" s="175">
        <v>0.139</v>
      </c>
      <c r="AJ51" s="110" t="s">
        <v>29</v>
      </c>
      <c r="AK51" s="115">
        <v>40648</v>
      </c>
      <c r="AL51" s="100">
        <v>101.6</v>
      </c>
      <c r="AM51" s="51">
        <v>0.9174378188055794</v>
      </c>
      <c r="AN51" s="50">
        <v>0.9739465282347494</v>
      </c>
      <c r="AO51" s="110" t="s">
        <v>35</v>
      </c>
      <c r="AP51" s="107">
        <v>12.6</v>
      </c>
      <c r="AQ51" s="86">
        <v>96.1</v>
      </c>
      <c r="AR51" s="110" t="s">
        <v>34</v>
      </c>
      <c r="AS51" s="113">
        <v>359</v>
      </c>
      <c r="AT51" s="100">
        <v>40.8</v>
      </c>
      <c r="AU51" s="138">
        <v>0.011000000000000001</v>
      </c>
      <c r="AV51" s="42">
        <v>0.026000000000000002</v>
      </c>
      <c r="AW51" s="68"/>
    </row>
    <row r="52" spans="1:49" s="7" customFormat="1" ht="13.5" customHeight="1" thickBot="1">
      <c r="A52" s="8">
        <v>49</v>
      </c>
      <c r="B52" s="111" t="s">
        <v>41</v>
      </c>
      <c r="C52" s="132">
        <v>1473.8318000000002</v>
      </c>
      <c r="D52" s="82">
        <v>63.5</v>
      </c>
      <c r="E52" s="111" t="s">
        <v>9</v>
      </c>
      <c r="F52" s="132" t="s">
        <v>7</v>
      </c>
      <c r="G52" s="85" t="s">
        <v>7</v>
      </c>
      <c r="H52" s="111" t="s">
        <v>45</v>
      </c>
      <c r="I52" s="64" t="s">
        <v>7</v>
      </c>
      <c r="J52" s="80" t="s">
        <v>7</v>
      </c>
      <c r="K52" s="111" t="s">
        <v>8</v>
      </c>
      <c r="L52" s="135">
        <v>9923</v>
      </c>
      <c r="M52" s="80">
        <v>45.6</v>
      </c>
      <c r="N52" s="111" t="s">
        <v>44</v>
      </c>
      <c r="O52" s="132" t="s">
        <v>7</v>
      </c>
      <c r="P52" s="91" t="s">
        <v>7</v>
      </c>
      <c r="Q52" s="111" t="s">
        <v>29</v>
      </c>
      <c r="R52" s="132">
        <v>2230.8</v>
      </c>
      <c r="S52" s="94">
        <v>49.7</v>
      </c>
      <c r="T52" s="111" t="s">
        <v>45</v>
      </c>
      <c r="U52" s="64" t="s">
        <v>7</v>
      </c>
      <c r="V52" s="45" t="s">
        <v>7</v>
      </c>
      <c r="W52" s="111" t="s">
        <v>8</v>
      </c>
      <c r="X52" s="149">
        <v>-1191.121</v>
      </c>
      <c r="Y52" s="96">
        <v>-2074.408</v>
      </c>
      <c r="Z52" s="54">
        <f t="shared" si="0"/>
        <v>883.2869999999998</v>
      </c>
      <c r="AA52" s="55" t="s">
        <v>7</v>
      </c>
      <c r="AB52" s="111" t="s">
        <v>34</v>
      </c>
      <c r="AC52" s="127">
        <v>124.547</v>
      </c>
      <c r="AD52" s="124">
        <v>13.2</v>
      </c>
      <c r="AE52" s="111" t="s">
        <v>62</v>
      </c>
      <c r="AF52" s="120">
        <v>263.352</v>
      </c>
      <c r="AG52" s="176" t="s">
        <v>113</v>
      </c>
      <c r="AH52" s="169">
        <v>0.217</v>
      </c>
      <c r="AI52" s="105">
        <v>0.13</v>
      </c>
      <c r="AJ52" s="111" t="s">
        <v>41</v>
      </c>
      <c r="AK52" s="116">
        <v>32730</v>
      </c>
      <c r="AL52" s="102">
        <v>101.2</v>
      </c>
      <c r="AM52" s="57">
        <v>0.7387261319008712</v>
      </c>
      <c r="AN52" s="56">
        <v>0.7852111817893788</v>
      </c>
      <c r="AO52" s="111" t="s">
        <v>42</v>
      </c>
      <c r="AP52" s="108">
        <v>32.1</v>
      </c>
      <c r="AQ52" s="87">
        <v>94.1</v>
      </c>
      <c r="AR52" s="111" t="s">
        <v>27</v>
      </c>
      <c r="AS52" s="114">
        <v>201</v>
      </c>
      <c r="AT52" s="102">
        <v>52.2</v>
      </c>
      <c r="AU52" s="139">
        <v>0.013000000000000001</v>
      </c>
      <c r="AV52" s="92">
        <v>0.026000000000000002</v>
      </c>
      <c r="AW52" s="68"/>
    </row>
    <row r="53" spans="3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H53" s="95" t="s">
        <v>79</v>
      </c>
      <c r="AW53" s="67"/>
    </row>
    <row r="54" spans="2:49" s="16" customFormat="1" ht="13.5" customHeight="1">
      <c r="B54" s="17" t="s">
        <v>82</v>
      </c>
      <c r="C54" s="28"/>
      <c r="D54" s="19">
        <v>9</v>
      </c>
      <c r="E54" s="17"/>
      <c r="F54" s="28"/>
      <c r="G54" s="18">
        <v>16</v>
      </c>
      <c r="H54" s="17"/>
      <c r="J54" s="16">
        <v>15</v>
      </c>
      <c r="K54" s="17"/>
      <c r="M54" s="16">
        <v>20</v>
      </c>
      <c r="N54" s="17"/>
      <c r="P54" s="16">
        <v>15</v>
      </c>
      <c r="Q54" s="17"/>
      <c r="S54" s="20">
        <v>3</v>
      </c>
      <c r="T54" s="17"/>
      <c r="V54" s="16">
        <v>0</v>
      </c>
      <c r="W54" s="17"/>
      <c r="X54" s="34">
        <v>4</v>
      </c>
      <c r="Y54" s="34">
        <v>11</v>
      </c>
      <c r="Z54" s="16">
        <v>14</v>
      </c>
      <c r="AB54" s="17"/>
      <c r="AD54" s="16">
        <v>16</v>
      </c>
      <c r="AE54" s="17"/>
      <c r="AG54" s="16">
        <v>11</v>
      </c>
      <c r="AJ54" s="17"/>
      <c r="AL54" s="16">
        <v>0</v>
      </c>
      <c r="AO54" s="17"/>
      <c r="AP54" s="18"/>
      <c r="AQ54" s="18">
        <v>24</v>
      </c>
      <c r="AR54" s="17"/>
      <c r="AT54" s="16">
        <v>0</v>
      </c>
      <c r="AU54" s="16">
        <v>0</v>
      </c>
      <c r="AW54" s="70"/>
    </row>
    <row r="55" spans="2:44" ht="12.75" customHeight="1">
      <c r="B55" s="40" t="s">
        <v>52</v>
      </c>
      <c r="C55" s="1"/>
      <c r="D55" s="29"/>
      <c r="E55" s="17"/>
      <c r="F55" s="29"/>
      <c r="G55" s="29"/>
      <c r="H55" s="17"/>
      <c r="I55" s="29"/>
      <c r="J55" s="29"/>
      <c r="K55" s="17"/>
      <c r="L55" s="29"/>
      <c r="M55" s="29"/>
      <c r="N55" s="17"/>
      <c r="O55" s="29"/>
      <c r="P55" s="29"/>
      <c r="Q55" s="17"/>
      <c r="R55" s="29"/>
      <c r="S55" s="30"/>
      <c r="T55" s="17"/>
      <c r="W55" s="17"/>
      <c r="Y55" s="72" t="s">
        <v>71</v>
      </c>
      <c r="AB55" s="17"/>
      <c r="AE55" s="17"/>
      <c r="AJ55" s="17"/>
      <c r="AO55" s="17"/>
      <c r="AR55" s="17"/>
    </row>
    <row r="56" spans="3:49" s="21" customFormat="1" ht="13.5" customHeight="1">
      <c r="C56" s="27"/>
      <c r="S56" s="22"/>
      <c r="X56" s="40"/>
      <c r="AW56" s="66"/>
    </row>
    <row r="57" spans="3:43" ht="13.5" customHeight="1">
      <c r="C57" s="26"/>
      <c r="D57" s="1"/>
      <c r="F57" s="1"/>
      <c r="G57" s="1"/>
      <c r="S57" s="23"/>
      <c r="X57" s="21"/>
      <c r="Y57" s="21"/>
      <c r="Z57" s="21"/>
      <c r="AA57" s="21"/>
      <c r="AC57" s="21"/>
      <c r="AD57" s="21"/>
      <c r="AF57" s="21"/>
      <c r="AG57" s="21"/>
      <c r="AH57" s="21"/>
      <c r="AI57" s="21"/>
      <c r="AK57" s="21"/>
      <c r="AL57" s="21"/>
      <c r="AM57" s="21"/>
      <c r="AN57" s="21"/>
      <c r="AP57" s="21"/>
      <c r="AQ57" s="21"/>
    </row>
    <row r="58" spans="4:43" ht="15">
      <c r="D58" s="1"/>
      <c r="F58" s="1"/>
      <c r="G58" s="1"/>
      <c r="S58" s="23"/>
      <c r="X58" s="26"/>
      <c r="Y58" s="21"/>
      <c r="Z58" s="21"/>
      <c r="AA58" s="21"/>
      <c r="AC58" s="21"/>
      <c r="AD58" s="21"/>
      <c r="AF58" s="21"/>
      <c r="AG58" s="21"/>
      <c r="AH58" s="21"/>
      <c r="AI58" s="21"/>
      <c r="AK58" s="21"/>
      <c r="AL58" s="21"/>
      <c r="AM58" s="21"/>
      <c r="AN58" s="21"/>
      <c r="AP58" s="21"/>
      <c r="AQ58" s="21"/>
    </row>
    <row r="59" spans="3:19" ht="15">
      <c r="C59" s="1"/>
      <c r="D59" s="1"/>
      <c r="F59" s="1"/>
      <c r="G59" s="1"/>
      <c r="S59" s="23"/>
    </row>
    <row r="60" spans="4:19" ht="15">
      <c r="D60" s="1"/>
      <c r="F60" s="1"/>
      <c r="G60" s="1"/>
      <c r="S60" s="23"/>
    </row>
    <row r="61" spans="3:19" ht="15">
      <c r="C61" s="1"/>
      <c r="D61" s="1"/>
      <c r="F61" s="1"/>
      <c r="G61" s="1"/>
      <c r="S61" s="23"/>
    </row>
    <row r="62" spans="3:19" ht="15">
      <c r="C62" s="1"/>
      <c r="D62" s="1"/>
      <c r="F62" s="1"/>
      <c r="G62" s="1"/>
      <c r="S62" s="23"/>
    </row>
    <row r="63" spans="3:19" ht="15">
      <c r="C63" s="1"/>
      <c r="D63" s="1"/>
      <c r="F63" s="1"/>
      <c r="G63" s="1"/>
      <c r="S63" s="23"/>
    </row>
    <row r="64" spans="3:19" ht="15">
      <c r="C64" s="1"/>
      <c r="D64" s="1"/>
      <c r="F64" s="1"/>
      <c r="G64" s="1"/>
      <c r="S64" s="23"/>
    </row>
    <row r="65" spans="3:19" ht="15">
      <c r="C65" s="1"/>
      <c r="D65" s="1"/>
      <c r="F65" s="1"/>
      <c r="G65" s="1"/>
      <c r="S65" s="23"/>
    </row>
    <row r="66" spans="3:19" ht="15">
      <c r="C66" s="1"/>
      <c r="D66" s="1"/>
      <c r="F66" s="1"/>
      <c r="G66" s="1"/>
      <c r="S66" s="23"/>
    </row>
    <row r="67" spans="3:19" ht="15">
      <c r="C67" s="1"/>
      <c r="D67" s="1"/>
      <c r="F67" s="1"/>
      <c r="G67" s="1"/>
      <c r="S67" s="23"/>
    </row>
    <row r="68" ht="15">
      <c r="S68" s="23"/>
    </row>
    <row r="69" ht="15">
      <c r="S69" s="23"/>
    </row>
    <row r="70" ht="15">
      <c r="S70" s="23"/>
    </row>
    <row r="71" ht="15">
      <c r="S71" s="23"/>
    </row>
    <row r="72" ht="15">
      <c r="S72" s="23"/>
    </row>
    <row r="73" ht="15">
      <c r="S73" s="23"/>
    </row>
    <row r="74" ht="15">
      <c r="S74" s="23"/>
    </row>
    <row r="75" ht="15">
      <c r="S75" s="23"/>
    </row>
    <row r="76" ht="15">
      <c r="S76" s="23"/>
    </row>
    <row r="77" ht="15">
      <c r="S77" s="23"/>
    </row>
    <row r="78" ht="15">
      <c r="S78" s="23"/>
    </row>
    <row r="79" ht="15">
      <c r="S79" s="23"/>
    </row>
    <row r="80" ht="15">
      <c r="S80" s="23"/>
    </row>
    <row r="81" ht="15">
      <c r="S81" s="23"/>
    </row>
    <row r="82" ht="15">
      <c r="S82" s="23"/>
    </row>
    <row r="83" ht="15">
      <c r="S83" s="23"/>
    </row>
    <row r="84" ht="15">
      <c r="S84" s="23"/>
    </row>
    <row r="85" ht="15">
      <c r="S85" s="23"/>
    </row>
    <row r="86" ht="15">
      <c r="S86" s="23"/>
    </row>
    <row r="87" ht="15">
      <c r="S87" s="23"/>
    </row>
    <row r="88" ht="15">
      <c r="S88" s="23"/>
    </row>
    <row r="89" ht="15">
      <c r="S89" s="23"/>
    </row>
    <row r="90" ht="15">
      <c r="S90" s="23"/>
    </row>
    <row r="91" ht="15">
      <c r="S91" s="23"/>
    </row>
    <row r="92" ht="15">
      <c r="S92" s="23"/>
    </row>
    <row r="93" ht="15">
      <c r="S93" s="23"/>
    </row>
    <row r="94" ht="15">
      <c r="S94" s="23"/>
    </row>
    <row r="95" ht="15">
      <c r="S95" s="23"/>
    </row>
    <row r="96" ht="15">
      <c r="S96" s="23"/>
    </row>
    <row r="97" ht="15">
      <c r="S97" s="23"/>
    </row>
    <row r="98" ht="15">
      <c r="S98" s="23"/>
    </row>
    <row r="99" ht="15">
      <c r="S99" s="23"/>
    </row>
    <row r="100" ht="15">
      <c r="S100" s="23"/>
    </row>
  </sheetData>
  <sheetProtection/>
  <mergeCells count="56">
    <mergeCell ref="S5:S6"/>
    <mergeCell ref="X5:X6"/>
    <mergeCell ref="Z5:AA5"/>
    <mergeCell ref="AK5:AK6"/>
    <mergeCell ref="AL5:AL6"/>
    <mergeCell ref="AM5:AN5"/>
    <mergeCell ref="T3:T6"/>
    <mergeCell ref="W3:W6"/>
    <mergeCell ref="AB3:AB6"/>
    <mergeCell ref="AE3:AE6"/>
    <mergeCell ref="AS3:AV4"/>
    <mergeCell ref="AP5:AP6"/>
    <mergeCell ref="AU5:AV5"/>
    <mergeCell ref="AJ3:AJ6"/>
    <mergeCell ref="AO3:AO6"/>
    <mergeCell ref="AT5:AT6"/>
    <mergeCell ref="F3:G4"/>
    <mergeCell ref="I3:J4"/>
    <mergeCell ref="O3:P4"/>
    <mergeCell ref="R3:S4"/>
    <mergeCell ref="AK3:AN4"/>
    <mergeCell ref="F5:F6"/>
    <mergeCell ref="J5:J6"/>
    <mergeCell ref="O5:O6"/>
    <mergeCell ref="H3:H6"/>
    <mergeCell ref="X3:AA4"/>
    <mergeCell ref="E3:E6"/>
    <mergeCell ref="K3:K6"/>
    <mergeCell ref="N3:N6"/>
    <mergeCell ref="Q3:Q6"/>
    <mergeCell ref="AR3:AR6"/>
    <mergeCell ref="AC3:AD4"/>
    <mergeCell ref="AC5:AC6"/>
    <mergeCell ref="AD5:AD6"/>
    <mergeCell ref="AH5:AI5"/>
    <mergeCell ref="R5:R6"/>
    <mergeCell ref="M5:M6"/>
    <mergeCell ref="AQ5:AQ6"/>
    <mergeCell ref="AS5:AS6"/>
    <mergeCell ref="AF3:AI4"/>
    <mergeCell ref="AF5:AF6"/>
    <mergeCell ref="AG5:AG6"/>
    <mergeCell ref="U5:U6"/>
    <mergeCell ref="V5:V6"/>
    <mergeCell ref="P5:P6"/>
    <mergeCell ref="AP3:AQ4"/>
    <mergeCell ref="Y5:Y6"/>
    <mergeCell ref="U3:V4"/>
    <mergeCell ref="L3:M4"/>
    <mergeCell ref="L5:L6"/>
    <mergeCell ref="B3:B6"/>
    <mergeCell ref="C3:D4"/>
    <mergeCell ref="C5:C6"/>
    <mergeCell ref="D5:D6"/>
    <mergeCell ref="I5:I6"/>
    <mergeCell ref="G5:G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5" manualBreakCount="5">
    <brk id="22" max="65535" man="1"/>
    <brk id="35" max="65535" man="1"/>
    <brk id="98" max="65535" man="1"/>
    <brk id="110" max="65535" man="1"/>
    <brk id="2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2021-08-11T11:06:48Z</dcterms:modified>
  <cp:category/>
  <cp:version/>
  <cp:contentType/>
  <cp:contentStatus/>
</cp:coreProperties>
</file>